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Мои документы\Муниципальные программы\"/>
    </mc:Choice>
  </mc:AlternateContent>
  <bookViews>
    <workbookView xWindow="0" yWindow="0" windowWidth="11400" windowHeight="5895" tabRatio="0"/>
  </bookViews>
  <sheets>
    <sheet name="TDSheet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66" i="1" l="1"/>
  <c r="H66" i="1"/>
  <c r="J52" i="1"/>
  <c r="J66" i="1"/>
  <c r="F64" i="1"/>
  <c r="J61" i="1"/>
  <c r="J62" i="1"/>
  <c r="J24" i="1" l="1"/>
  <c r="J39" i="1" l="1"/>
  <c r="J12" i="1"/>
  <c r="J64" i="1"/>
  <c r="J59" i="1"/>
  <c r="J58" i="1"/>
  <c r="J56" i="1" l="1"/>
  <c r="J54" i="1"/>
  <c r="J51" i="1"/>
  <c r="J47" i="1"/>
  <c r="J46" i="1"/>
  <c r="J45" i="1"/>
  <c r="J43" i="1"/>
  <c r="J41" i="1"/>
  <c r="J40" i="1"/>
  <c r="J37" i="1"/>
  <c r="J30" i="1"/>
  <c r="J28" i="1"/>
  <c r="J22" i="1"/>
  <c r="J18" i="1"/>
  <c r="J17" i="1"/>
</calcChain>
</file>

<file path=xl/sharedStrings.xml><?xml version="1.0" encoding="utf-8"?>
<sst xmlns="http://schemas.openxmlformats.org/spreadsheetml/2006/main" count="262" uniqueCount="183">
  <si>
    <t>Администрация муниципального образования Бережковское сельское поселение Волховского муниципального района Ленинградской области</t>
  </si>
  <si>
    <t>Наименование программы, подпрограммы</t>
  </si>
  <si>
    <t>Код
целевой
статьи
расходов
по бюджетной классификации</t>
  </si>
  <si>
    <t>Наименование мероприятия</t>
  </si>
  <si>
    <t>Утверждено бюджетной росписью с учетом изменений
руб.</t>
  </si>
  <si>
    <t>Исполнено,
руб.</t>
  </si>
  <si>
    <t>Не исполнено, руб.</t>
  </si>
  <si>
    <t>Причины отклонений</t>
  </si>
  <si>
    <t>1</t>
  </si>
  <si>
    <t>01101</t>
  </si>
  <si>
    <t>Экономия после проведения конкурсных процедур</t>
  </si>
  <si>
    <t>01102</t>
  </si>
  <si>
    <t>01030</t>
  </si>
  <si>
    <t>Основное мероприятие "Ремонт и содержание уличного освещения" оплата электроэнергии</t>
  </si>
  <si>
    <t>Дефицит средств в бюджете</t>
  </si>
  <si>
    <t>01040</t>
  </si>
  <si>
    <t>Основное мероприятие "Ремонт и содержание уличного освещения" ремонт и содержание сетей</t>
  </si>
  <si>
    <t>03001</t>
  </si>
  <si>
    <t>60200</t>
  </si>
  <si>
    <t>Основное мероприятие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 Газоснабжение жилой застройки по улицам: Набережная, Придорожная, Заречная, д. Бережки Волховского района Ленинградской области (в том числе проектно-изыскательские работы)</t>
  </si>
  <si>
    <t>S0200</t>
  </si>
  <si>
    <t>05101</t>
  </si>
  <si>
    <t>01110</t>
  </si>
  <si>
    <t>Ремонт и содержание дорог общего пользования местного значения</t>
  </si>
  <si>
    <t>капитальный ремонт и ремонт автомобильных дорог общего пользования местного значения в рамках подпрограммы "Поддержание существующей сети автомобильных дорог общего пользования" государственной программы Ленинградской области "Развитие автомобильных дорог Ленинградской области"</t>
  </si>
  <si>
    <t>S0140</t>
  </si>
  <si>
    <t>06001</t>
  </si>
  <si>
    <t>00170</t>
  </si>
  <si>
    <t>"Предоставление муниципальным бюджетным учреждениям  субсидий"</t>
  </si>
  <si>
    <t>08101</t>
  </si>
  <si>
    <t>01160</t>
  </si>
  <si>
    <t>Мероприятия по содержанию мест захоронения</t>
  </si>
  <si>
    <t>01170</t>
  </si>
  <si>
    <t>Уборка и содержание территорий и мест отдыха</t>
  </si>
  <si>
    <t>09101</t>
  </si>
  <si>
    <t>01180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</si>
  <si>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</si>
  <si>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10101</t>
  </si>
  <si>
    <t>01190</t>
  </si>
  <si>
    <t>Публикация информации в средствах массовой информации</t>
  </si>
  <si>
    <t>01210</t>
  </si>
  <si>
    <t>Мероприятия по повышению квалификации специалистов администрации муниципального образования Бережковское сельское поселение в рамках подпрограммы</t>
  </si>
  <si>
    <t>11101</t>
  </si>
  <si>
    <t>01240</t>
  </si>
  <si>
    <t>Мероприятия первичных мер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</si>
  <si>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2015-2016г"</t>
  </si>
  <si>
    <t>12001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</si>
  <si>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"Развитие территории деревни Бережки на 2016-2018 годы"</t>
  </si>
  <si>
    <t>13001</t>
  </si>
  <si>
    <t>14001</t>
  </si>
  <si>
    <t>S0880</t>
  </si>
  <si>
    <t/>
  </si>
  <si>
    <t>Итого:</t>
  </si>
  <si>
    <t>Основные результаты реализации</t>
  </si>
  <si>
    <t>Источники финансирования</t>
  </si>
  <si>
    <t>Средства областного бюджета ЛО</t>
  </si>
  <si>
    <t>Средства местного бюджета</t>
  </si>
  <si>
    <t>Проведена оплата электроэнергии уличного освещения</t>
  </si>
  <si>
    <t>Средства бюджета Волховского муниципального района</t>
  </si>
  <si>
    <t>Целевые показатели достигнуты</t>
  </si>
  <si>
    <t>"Подпрограмма"Поддержание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</si>
  <si>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Целевые показатели достигнуты .                                Экономия после проведения конкурсных процедур</t>
  </si>
  <si>
    <t>"Подпрограмма"Развитие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</si>
  <si>
    <t>Проведена информационно-методическая поддержка представителей малого бизнеса</t>
  </si>
  <si>
    <t>Целевые показатели достигнуты .Мероприятия проводились без финансоых затрат</t>
  </si>
  <si>
    <t>Публикация информации осуществляется в газете "Волховские огни" и на сайте сетевого издания СМИ-Ленинградское областное информационное агенство "ЛЕНОБЛИНФОРМ"</t>
  </si>
  <si>
    <t>Целевые показатели достигнуты.Фактический расход средств оказался ниже плановых по причине дефицита средств в бюджете. По данной статье бюджета образовалась кредиторская задолженность.</t>
  </si>
  <si>
    <t>В связи с дефицитом средств в бюджете , мероприятия проводились без использования финансовых средств</t>
  </si>
  <si>
    <t>Распространение памяток о мерах пожарной безопасности</t>
  </si>
  <si>
    <t>Софинансирование мероприятий по борьбе с борщевиком Сосновского в рамках подпрограммы "Устойчивое развитие сельских территорий Ленинградской области на 2014 - 2017 годы и на период до 2020 года" государственной программы Ленинградской области "Развитие сельского хозяйства Ленинградской области"</t>
  </si>
  <si>
    <t>Целевые показатели достигнуты .</t>
  </si>
  <si>
    <t>Мероприятия по реализации областного закона от 14 декабря 2012 года №95-оз «О содействии развитию на части территорий муниципальных образований Ленинградской области иных форм местного самоуправления</t>
  </si>
  <si>
    <t>Курсы повышения квалификации прошли три специалиста администрации</t>
  </si>
  <si>
    <t>субсидия на выполнение муниципального задания</t>
  </si>
  <si>
    <t>Удельный вес населения посещающих культурно-массовые меропрития   25,7%</t>
  </si>
  <si>
    <t>Удельный вес населения посещающих культурно-массовые меропрития   25,8%</t>
  </si>
  <si>
    <t>Жалоб по содержанию данных объектов не поступало</t>
  </si>
  <si>
    <t>Места захоронений требуют постоянного ухода</t>
  </si>
  <si>
    <t xml:space="preserve">Уровень благоустройства и обеспеченности инженерной инфраструктурой низ-кий, большая разбросанность и удаленность населенных пунктов по территории поселе-ния. </t>
  </si>
  <si>
    <t xml:space="preserve">Местное население полностью проинформировано о работе органов местного самоуправления,тем самым привлечено к общему взаимодействию в решении вопросов местного значения.Уровень благоустройства территории значительно улучшился.Активно работают старосты населенных пунктов.  </t>
  </si>
  <si>
    <t xml:space="preserve">Для развития системы муниципальной службы и условий для эффективного выполнения орга-нами местного самоуправления своих полно-мочий необходимо создать  условия для профессионального развития и подготовки кадров муниципальной службы,разработать мероприятия противодействующие коррупции  </t>
  </si>
  <si>
    <t xml:space="preserve">количество  субъектов малого предпринимательства должно составить не менее 10 единиц, 
 - прирост количества граждан, вовлеченных в сферу предпринимательской деятельности, составит  не менее 8 человек; 
</t>
  </si>
  <si>
    <t xml:space="preserve">Количество субъектов малого предпринимательства составляет 12 единиц.Прирост количества граждан,вовлеченных в сферу предпринимательской деятельности 10 человек. </t>
  </si>
  <si>
    <t>Потребность в улучшении потребительских свойств улично-дорожной сети, к которым относятся пропускная способность, безопасность дорожного движения на территории МО Бережковское сельское поселение.</t>
  </si>
  <si>
    <t>Проведены мероприятия по паспортизации  всех дорог местного значения.Улучшены потребительские свойства улично-дорожной сети, к которым относятся пропускная способность, безопасность дорожного движения на территории МО Бережковское сельское поселение.Фактов ДТП на дорогах местного значения не зарегистрировано.</t>
  </si>
  <si>
    <t>Газификация       ул. Набережная, ул. Придорожная, ул. Заречная дер. Бережки  МО Бережковское сельское поселение.Протяженность построенных газопроводов в населенном пункте 2200м</t>
  </si>
  <si>
    <t>целевые показатели</t>
  </si>
  <si>
    <t>Ожидаемые</t>
  </si>
  <si>
    <t>Достигнутые</t>
  </si>
  <si>
    <t>01020</t>
  </si>
  <si>
    <t>Мероприятия по повышению надежности и энергетической эффективности в системах теплоснабжения.Мероприятия по улучшению функционирования систем теплоснабжения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</si>
  <si>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 Бережковское сельское поселение Волховского муниципального района на 2017-2020 гг.</t>
  </si>
  <si>
    <t>"Подпрограмма"Энергосбережение и повышение энергетической эффективности на территории муниципального образования Бережковское сельское поселение  Волховского муниципального района на 2017-2020 гг"</t>
  </si>
  <si>
    <t>"Подпрограмма"Энергосбережение и повышение энергетической эффективности на территории муниципального образования Бережковское сельское поселение  Волховского муниципального района на 2017-2020 годы"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</si>
  <si>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на 2017-2019 год</t>
  </si>
  <si>
    <t xml:space="preserve">Муниципальная программа муниципального образования Бережковское сельское поселение Волховского муниципального района"Развитие  автомобильных дорог в муниципальном образовании  Бережковское сельское поселение Волховского муниципального района на 2017-2019гг" 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</si>
  <si>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 Волховского муниципального района на 2017-2019 годы"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</si>
  <si>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</si>
  <si>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 территории  в муниципальном образовании Бережковское сельское поселение  Волховского муниципального района на 2017-2019 годы</t>
  </si>
  <si>
    <t>"Подпрограмма"Благоустройство,санитарное содержание и развитие территории муниципального образования Бережковское сельское поселение Волховского муниципального района Ленинградской области на 2017-2019 годы"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</si>
  <si>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 в муниципальном образовании Бережковское сельское поселение  Волховского муниципального района на 2017-2019гг"</t>
  </si>
  <si>
    <t>"Подпрограмма"Развитие системы государственной гражданской службы и развитие условий для эффективного выполнения органами местного самоуправления муниципального образования Бережковское сельское поселение Волховского муниципального района своих полномочий на 2017-2019гг"</t>
  </si>
  <si>
    <t xml:space="preserve">Обеспечение проведения диспансеризации лиц в соответствии с приказом Минздравсоцразвития РФ от 14.12.2009 года №984нв 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</si>
  <si>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 Волховского муниципального района на 2017-2019годы</t>
  </si>
  <si>
    <t xml:space="preserve"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 Волховского муниципального района на 2017-2019 годы" 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</si>
  <si>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2017-2019г"</t>
  </si>
  <si>
    <t>S4310</t>
  </si>
  <si>
    <t>повышение уровня благоустройства создание благоприятных, комфортных и безопасных условий для проживания населения на территории д.Бережки по ул.Песочная</t>
  </si>
  <si>
    <t>Мероприятия по реализации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</t>
  </si>
  <si>
    <t>Средства федерального бюджета</t>
  </si>
  <si>
    <t>Прошли диспансеризацию 6 муниципальных служащих</t>
  </si>
  <si>
    <t xml:space="preserve">Проведена оплата проекта и оплата услуг госэкспертизы проекта по газификаци жилой застройки по улицам: Набережная, Придорожная, Заречная, д. Бережки Волховского района Ленинградской области  и </t>
  </si>
  <si>
    <t xml:space="preserve">Целевые показатели достигнуты .                                </t>
  </si>
  <si>
    <t>создание условий для эффективного выпол-нения органами местного самоуправления своих полномочий(проведение диспансеризации один раз в год</t>
  </si>
  <si>
    <t>Проведена диспансеризации муниципальных служащих(6 чел)</t>
  </si>
  <si>
    <t>Снижение пожароопасной обстановки в МО Бережковское сельское поселение</t>
  </si>
  <si>
    <t>Жители всех населенных пунктов муниципального образования проинформированы о мерах пожарной безопасности. В МО Бережковское СП зарегистрирован 1 пожар за 2017 год</t>
  </si>
  <si>
    <t>Проведена оплата работ по ремонту уличного освещения</t>
  </si>
  <si>
    <t>Глава администрации:                                           В.Б.Ожерельев</t>
  </si>
  <si>
    <t>Исп.Панкратьева С.Ю.т.8-813-63-37-740</t>
  </si>
  <si>
    <t>Сведения об исполнении мероприятий в рамках муниципальных программ МО Бережковское сельское поселение Волховского муниципального района Ленинградской области за 2018 год</t>
  </si>
  <si>
    <t>Демонтаж старой , приобретение и монтаж новой емкости Р-50 в котельной д.бережки</t>
  </si>
  <si>
    <t>S0160</t>
  </si>
  <si>
    <t>Софинансирование по реализации мероприятий по обеспечению устойчивого функционирования объектов теплоснабжения на территории Ленинградской области</t>
  </si>
  <si>
    <t>Замена котлоагрегата КВГМ-2,5-95 №1 и №2 в котельной д.Бережки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</si>
  <si>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 нуждающихся в улучшении жилищных условий  на территории муниципального образования Бережковское сельское поселение Волховского муниципального района» на 2017-2018 годы"</t>
  </si>
  <si>
    <t>Подпрограмма "Обеспечение жильем молодых семей и иных категорий граждан ,нуждающихся в улучшении жилищных условий, на территории муниципального образования Бережковское сельское поселение на 2017-2018гг"</t>
  </si>
  <si>
    <t>04201</t>
  </si>
  <si>
    <t>L4970</t>
  </si>
  <si>
    <t>Основное мероприятие"Мероприятия по обеспечению жильем молодых семей и иных категорий граждан, нуждающихся в улучшении жилищных условий на территории муниципального образования Бережковское сельское поселение"</t>
  </si>
  <si>
    <t>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</si>
  <si>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Паспортизация дорог общего пользования местного значения</t>
  </si>
  <si>
    <t>Предоставление социальной выплаты многодетной семье на улучшение жилищных условий</t>
  </si>
  <si>
    <t>Ремонт участка автомобильной  дороги общего пользования местного значения д.Гнилка ул.Ямская от д.№16 до д.№19</t>
  </si>
  <si>
    <t>Ремонт участка автомобильной  дороги общего пользования местного значения д.Гнилка ул.Холмистая от д.№1 до д.№8 Регулярная расчистка дорог от снега в зимнее время, ямочный ремонт дороги д.Запорожье,Вельца,Кирилловка ,Заднево</t>
  </si>
  <si>
    <t>Оценка технического состояния автомобильных дорог общего пользования местного значения МО бережковское СП</t>
  </si>
  <si>
    <t>01120</t>
  </si>
  <si>
    <t>Субсидии бюджетным учреждениям на приобретение автомашины</t>
  </si>
  <si>
    <t>S0360</t>
  </si>
  <si>
    <t xml:space="preserve">"Предоставление муниципальным бюджетным учреждениям  субсидий"  </t>
  </si>
  <si>
    <t xml:space="preserve">На обеспечение выплат стимулирующего характера работникам муниципальных учреждений культуры Ленинградской области </t>
  </si>
  <si>
    <t>08102</t>
  </si>
  <si>
    <t>Мероприятия по развитию территории д.Бережки</t>
  </si>
  <si>
    <t>Проведены работы по проектированию благоустройства придомовой территории д.3 и д.4 по ул.Песочная д.Бережки</t>
  </si>
  <si>
    <t>Проводится уборка свалок в местах захоронений в рамках благотворительных субботников , с участием населения и средств бюджета МО Бережковское СП</t>
  </si>
  <si>
    <t xml:space="preserve"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 Волховского муниципального района на 2018-2019 годы" </t>
  </si>
  <si>
    <t>01220</t>
  </si>
  <si>
    <t>01230</t>
  </si>
  <si>
    <t>Создание материально-технической базы по обеспечению противопожарной безопасности</t>
  </si>
  <si>
    <t>Основное мероприятие "Обеспечение пожарной безопасности"</t>
  </si>
  <si>
    <t>Предупреждение и тушение пожаров</t>
  </si>
  <si>
    <t>Обработано химическим методом 32,4 ГА площадей засоренных борщевиком</t>
  </si>
  <si>
    <t>Планируемая площадь обработки от  борщевика на землях населённых пунктов, входящих в состав  МО Бережковское  сельское поселение 32,4 га</t>
  </si>
  <si>
    <t>Муниципальная программа муниципального образования Бережковское сельское поселение Волховского муниципального района " Развитие  части  территории  муниципального образования Бережковское сельское поселение на 2018 год"</t>
  </si>
  <si>
    <t>S4660</t>
  </si>
  <si>
    <t>Достичь  уровня обеспеченности населенных пунктов   бесперебойным уличным освещением в 2018 году до 70 % потребности</t>
  </si>
  <si>
    <t xml:space="preserve">Работы по ремонту уличного освещения в дер. Гнилка, дер.Замошье , в т. ч.
замена провода(1750 м), установка шкафа (пульта) управления.
установка фотореле, установка выключателей автоматических, установка пускателей электромагнитных, установка счетчиков,
установка энергосберегающих светильников
</t>
  </si>
  <si>
    <t>Устройство пешеходной дорожки из брусчатки от д.1 по ул.Песочная до д.2а по ул.Придорожная дер.Бережки(315 м .кв.);Устройство пешеходной дорожки из брусчатки от д.1 по ул.Песочная - вдоль здания Торгового центра дер,Бережки(39 м.кв.)</t>
  </si>
  <si>
    <t>Муниципальная программа муниципального образования Бережковское сельское поселение Волховского муниципального района" 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 на 2016-2018гг"</t>
  </si>
  <si>
    <t>01390</t>
  </si>
  <si>
    <t>Проведение мероприятий по охране земель сельскохозяйственного назначения</t>
  </si>
  <si>
    <t xml:space="preserve">Обеспечить:- защиту сельскохозяйственных угодий от зарастания деревьями и кустарниками, сорными растениями, защита растений от вредных организмов;
- улучшение качественных характеристик земель;
- эффективное использование земель.
</t>
  </si>
  <si>
    <t>Целевые показатели не достигнуты .</t>
  </si>
  <si>
    <t>на «01» января 2019 г.</t>
  </si>
  <si>
    <t xml:space="preserve">Износ котлоагрегатов до начала мероприятия 100%,осуществление мероприятий по приборному учету, контролю и рациональному регулированию расхода энергетических ресурсов;
снижение бюджетных затрат и роста цен на энергетические ресурсы, улучшение социальных и бытовых условий населения, удовлетворение спроса на энергетические ресурсы
</t>
  </si>
  <si>
    <t>Износ котлоагрегатов после проведения ремонта 0%.Теплоотдача 100%. Работа котельной бесперебойная. За счет средств управляющей компании установлены счетчики электроэнергии на общедомовые нужды.Ремонт сетей уличного освещения позволил создать  более комфортные условия проживания жителям поселения.</t>
  </si>
  <si>
    <t xml:space="preserve">Газопровод построен.Макс.уровень газиф-и будет достигнут при условии подкл.всех домовла-дений и квартир, получ. тех.возможность для подключения к сетям газоснаб. после вво-да объекта в эксплу-атацию </t>
  </si>
  <si>
    <t xml:space="preserve"> Целевые показатели будут достигнуты ориентировочно в 2019 году , при условии подключения домовладений</t>
  </si>
  <si>
    <t>Предоставление соц.выплаты ммногодетной семье и улучшение жилищных условий , путем приобретения жилья.</t>
  </si>
  <si>
    <t>Соц.выплата предоставлена.Многодетная семья приобрела квартиру в д.Бережки</t>
  </si>
  <si>
    <t>В связи с  ухудшением погодных условий ремонтные работы перенесены на 2019 год</t>
  </si>
  <si>
    <t xml:space="preserve">Проведена уборка несанкционированных свалок в д.Бережки, разработаны паспорта отходов и лимиты образования отходов , согласованные с департаментом Росприроднадзора по СЗФО </t>
  </si>
  <si>
    <t>Отсутствует проект НООЛР</t>
  </si>
  <si>
    <t>Разработан проект НООЛР на вывоз отходов на 5 лет</t>
  </si>
  <si>
    <t xml:space="preserve">Комфортное проживание жителей на территории МО бережковское сельское поселение  </t>
  </si>
  <si>
    <t>Разработан проект  на благоустройство придомовой территории д.3 и д.4 по ул.Песочная д.Бережки.</t>
  </si>
  <si>
    <t>Работы по благоустройству запланированы на 2019 год.</t>
  </si>
  <si>
    <t>Целевые показатели будут  достигнуты в 2019 году после проведения работ по благоустройству.</t>
  </si>
  <si>
    <t>В 2018 году прошли курсы повышения квалификации 3 специалиста администрации по вопросам применения 44-ФЗ и Бюджетный учет отчетность  и контроль в органах местного самоуправления.                           В рамках антикоррупционных мер разработан план.По итогам проведенного анализа за 2018 год, фактов коррупции среди работников администрации не выявлено.</t>
  </si>
  <si>
    <t xml:space="preserve">Подпрограмма"Обеспечение правопорядка и профилактика правонарушений в муниципальном образовании  Бережковское сельское поселение  Волховского муниципального района на 2018-2019г </t>
  </si>
  <si>
    <t>01260</t>
  </si>
  <si>
    <t>Мероприятия по обеспечению правопорядка и профилактики правонарушений"</t>
  </si>
  <si>
    <t xml:space="preserve">Приобретение наглядной агитации для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</si>
</sst>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[=0]&quot;-&quot;;General"/>
  </numFmts>
  <fonts count="9" x14ac:knownFonts="1">
    <font>
      <sz val="8"/>
      <name val="Arial"/>
    </font>
    <font>
      <b/>
      <sz val="9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</font>
    <font>
      <sz val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vertical="top" wrapText="1"/>
    </xf>
    <xf numFmtId="4" fontId="0" fillId="0" borderId="4" xfId="0" applyNumberFormat="1" applyFill="1" applyBorder="1" applyAlignment="1">
      <alignment horizontal="right" vertical="top"/>
    </xf>
    <xf numFmtId="0" fontId="0" fillId="0" borderId="14" xfId="0" applyFill="1" applyBorder="1" applyAlignment="1">
      <alignment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right" vertical="top" wrapText="1"/>
    </xf>
    <xf numFmtId="0" fontId="0" fillId="0" borderId="1" xfId="0" applyFill="1" applyBorder="1" applyAlignment="1">
      <alignment horizontal="right" vertical="top" wrapText="1"/>
    </xf>
    <xf numFmtId="4" fontId="0" fillId="0" borderId="3" xfId="0" applyNumberFormat="1" applyFill="1" applyBorder="1" applyAlignment="1">
      <alignment horizontal="right" vertical="top" wrapText="1"/>
    </xf>
    <xf numFmtId="4" fontId="0" fillId="0" borderId="10" xfId="0" applyNumberFormat="1" applyFill="1" applyBorder="1" applyAlignment="1">
      <alignment horizontal="right" vertical="top" wrapText="1"/>
    </xf>
    <xf numFmtId="0" fontId="0" fillId="0" borderId="8" xfId="0" applyFill="1" applyBorder="1" applyAlignment="1">
      <alignment horizontal="left"/>
    </xf>
    <xf numFmtId="0" fontId="0" fillId="0" borderId="4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164" fontId="0" fillId="0" borderId="1" xfId="0" applyNumberFormat="1" applyBorder="1" applyAlignment="1">
      <alignment horizontal="center"/>
    </xf>
    <xf numFmtId="4" fontId="0" fillId="0" borderId="16" xfId="0" applyNumberFormat="1" applyFill="1" applyBorder="1" applyAlignment="1">
      <alignment horizontal="right" vertical="top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0" fillId="0" borderId="43" xfId="0" applyFill="1" applyBorder="1" applyAlignment="1">
      <alignment horizontal="center" vertical="top" wrapText="1"/>
    </xf>
    <xf numFmtId="4" fontId="0" fillId="0" borderId="43" xfId="0" applyNumberFormat="1" applyFill="1" applyBorder="1" applyAlignment="1">
      <alignment horizontal="right" vertical="top"/>
    </xf>
    <xf numFmtId="0" fontId="0" fillId="0" borderId="50" xfId="0" applyFill="1" applyBorder="1" applyAlignment="1">
      <alignment horizontal="center" vertical="top" wrapText="1"/>
    </xf>
    <xf numFmtId="0" fontId="0" fillId="0" borderId="50" xfId="0" applyFill="1" applyBorder="1" applyAlignment="1">
      <alignment vertical="top" wrapText="1"/>
    </xf>
    <xf numFmtId="4" fontId="0" fillId="0" borderId="50" xfId="0" applyNumberFormat="1" applyFill="1" applyBorder="1" applyAlignment="1">
      <alignment horizontal="right" vertical="top"/>
    </xf>
    <xf numFmtId="4" fontId="0" fillId="0" borderId="52" xfId="0" applyNumberFormat="1" applyFill="1" applyBorder="1" applyAlignment="1">
      <alignment horizontal="right" vertical="top"/>
    </xf>
    <xf numFmtId="0" fontId="0" fillId="0" borderId="43" xfId="0" applyFill="1" applyBorder="1" applyAlignment="1">
      <alignment vertical="top" wrapText="1"/>
    </xf>
    <xf numFmtId="4" fontId="0" fillId="0" borderId="53" xfId="0" applyNumberFormat="1" applyFill="1" applyBorder="1" applyAlignment="1">
      <alignment horizontal="right" vertical="top"/>
    </xf>
    <xf numFmtId="0" fontId="2" fillId="0" borderId="29" xfId="0" applyFont="1" applyFill="1" applyBorder="1" applyAlignment="1">
      <alignment vertical="top" wrapText="1"/>
    </xf>
    <xf numFmtId="0" fontId="0" fillId="0" borderId="57" xfId="0" applyFill="1" applyBorder="1" applyAlignment="1">
      <alignment horizontal="center" vertical="top" wrapText="1"/>
    </xf>
    <xf numFmtId="0" fontId="2" fillId="0" borderId="57" xfId="0" applyFont="1" applyFill="1" applyBorder="1" applyAlignment="1">
      <alignment vertical="top" wrapText="1"/>
    </xf>
    <xf numFmtId="0" fontId="0" fillId="0" borderId="57" xfId="0" applyFill="1" applyBorder="1" applyAlignment="1">
      <alignment vertical="top" wrapText="1"/>
    </xf>
    <xf numFmtId="165" fontId="0" fillId="0" borderId="50" xfId="0" applyNumberFormat="1" applyFill="1" applyBorder="1" applyAlignment="1">
      <alignment horizontal="right" vertical="top"/>
    </xf>
    <xf numFmtId="4" fontId="0" fillId="0" borderId="55" xfId="0" applyNumberFormat="1" applyFill="1" applyBorder="1" applyAlignment="1">
      <alignment horizontal="right" vertical="top"/>
    </xf>
    <xf numFmtId="0" fontId="2" fillId="0" borderId="43" xfId="0" applyFont="1" applyFill="1" applyBorder="1" applyAlignment="1">
      <alignment vertical="top" wrapText="1"/>
    </xf>
    <xf numFmtId="4" fontId="0" fillId="0" borderId="46" xfId="0" applyNumberFormat="1" applyFill="1" applyBorder="1" applyAlignment="1">
      <alignment horizontal="right" vertical="top"/>
    </xf>
    <xf numFmtId="0" fontId="2" fillId="0" borderId="2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4" fontId="0" fillId="0" borderId="37" xfId="0" applyNumberFormat="1" applyFill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 wrapText="1"/>
    </xf>
    <xf numFmtId="2" fontId="0" fillId="0" borderId="14" xfId="0" applyNumberFormat="1" applyFill="1" applyBorder="1" applyAlignment="1">
      <alignment horizontal="right" vertical="top"/>
    </xf>
    <xf numFmtId="165" fontId="0" fillId="0" borderId="46" xfId="0" applyNumberFormat="1" applyFill="1" applyBorder="1" applyAlignment="1">
      <alignment horizontal="right" vertical="top"/>
    </xf>
    <xf numFmtId="4" fontId="0" fillId="0" borderId="35" xfId="0" applyNumberFormat="1" applyFill="1" applyBorder="1" applyAlignment="1">
      <alignment horizontal="right" vertical="top"/>
    </xf>
    <xf numFmtId="0" fontId="0" fillId="0" borderId="4" xfId="0" applyFill="1" applyBorder="1" applyAlignment="1">
      <alignment vertical="top" wrapText="1"/>
    </xf>
    <xf numFmtId="0" fontId="0" fillId="0" borderId="57" xfId="0" applyFill="1" applyBorder="1" applyAlignment="1">
      <alignment vertical="top" wrapText="1"/>
    </xf>
    <xf numFmtId="0" fontId="0" fillId="0" borderId="50" xfId="0" applyFill="1" applyBorder="1" applyAlignment="1">
      <alignment vertical="top" wrapText="1"/>
    </xf>
    <xf numFmtId="0" fontId="0" fillId="0" borderId="43" xfId="0" applyFill="1" applyBorder="1" applyAlignment="1">
      <alignment vertical="top" wrapText="1"/>
    </xf>
    <xf numFmtId="0" fontId="2" fillId="0" borderId="57" xfId="0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3" xfId="0" applyFont="1" applyFill="1" applyBorder="1" applyAlignment="1">
      <alignment vertical="top" wrapText="1"/>
    </xf>
    <xf numFmtId="0" fontId="0" fillId="2" borderId="63" xfId="0" applyFill="1" applyBorder="1" applyAlignment="1">
      <alignment vertical="top" wrapText="1"/>
    </xf>
    <xf numFmtId="0" fontId="0" fillId="0" borderId="23" xfId="0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165" fontId="0" fillId="0" borderId="1" xfId="0" applyNumberFormat="1" applyFill="1" applyBorder="1" applyAlignment="1">
      <alignment horizontal="right" vertical="top"/>
    </xf>
    <xf numFmtId="0" fontId="2" fillId="0" borderId="14" xfId="0" applyFont="1" applyFill="1" applyBorder="1" applyAlignment="1">
      <alignment vertical="top" wrapText="1"/>
    </xf>
    <xf numFmtId="0" fontId="2" fillId="0" borderId="57" xfId="0" applyFont="1" applyFill="1" applyBorder="1" applyAlignment="1">
      <alignment horizontal="center" vertical="top" wrapText="1"/>
    </xf>
    <xf numFmtId="4" fontId="0" fillId="0" borderId="14" xfId="0" applyNumberFormat="1" applyFill="1" applyBorder="1" applyAlignment="1">
      <alignment horizontal="right" vertical="top"/>
    </xf>
    <xf numFmtId="0" fontId="2" fillId="0" borderId="77" xfId="0" applyFont="1" applyFill="1" applyBorder="1" applyAlignment="1">
      <alignment horizontal="left" vertical="top" wrapText="1"/>
    </xf>
    <xf numFmtId="0" fontId="0" fillId="0" borderId="36" xfId="0" applyFill="1" applyBorder="1" applyAlignment="1">
      <alignment horizontal="center" vertical="top" wrapText="1"/>
    </xf>
    <xf numFmtId="0" fontId="0" fillId="0" borderId="60" xfId="0" applyFill="1" applyBorder="1" applyAlignment="1">
      <alignment horizontal="center" vertical="top" wrapText="1"/>
    </xf>
    <xf numFmtId="0" fontId="0" fillId="0" borderId="23" xfId="0" applyFill="1" applyBorder="1" applyAlignment="1">
      <alignment vertical="top" wrapText="1"/>
    </xf>
    <xf numFmtId="4" fontId="0" fillId="0" borderId="1" xfId="0" applyNumberFormat="1" applyFill="1" applyBorder="1" applyAlignment="1">
      <alignment horizontal="right" vertical="top"/>
    </xf>
    <xf numFmtId="0" fontId="0" fillId="0" borderId="14" xfId="0" applyBorder="1" applyAlignment="1">
      <alignment vertical="top"/>
    </xf>
    <xf numFmtId="0" fontId="0" fillId="0" borderId="16" xfId="0" applyFill="1" applyBorder="1" applyAlignment="1">
      <alignment vertical="top" wrapText="1"/>
    </xf>
    <xf numFmtId="0" fontId="2" fillId="0" borderId="50" xfId="0" applyFont="1" applyFill="1" applyBorder="1" applyAlignment="1">
      <alignment vertical="top" wrapText="1"/>
    </xf>
    <xf numFmtId="2" fontId="0" fillId="0" borderId="2" xfId="0" applyNumberForma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 wrapText="1"/>
    </xf>
    <xf numFmtId="0" fontId="2" fillId="0" borderId="48" xfId="0" applyFont="1" applyFill="1" applyBorder="1" applyAlignment="1">
      <alignment vertical="top" wrapText="1"/>
    </xf>
    <xf numFmtId="9" fontId="0" fillId="0" borderId="14" xfId="0" applyNumberFormat="1" applyFill="1" applyBorder="1" applyAlignment="1">
      <alignment horizontal="right" vertical="top"/>
    </xf>
    <xf numFmtId="0" fontId="0" fillId="0" borderId="14" xfId="0" applyFill="1" applyBorder="1" applyAlignment="1">
      <alignment horizontal="right" vertical="top" wrapText="1"/>
    </xf>
    <xf numFmtId="1" fontId="0" fillId="0" borderId="37" xfId="0" applyNumberFormat="1" applyBorder="1" applyAlignment="1">
      <alignment horizontal="center"/>
    </xf>
    <xf numFmtId="0" fontId="0" fillId="0" borderId="66" xfId="0" applyBorder="1" applyAlignment="1">
      <alignment horizontal="center" vertical="center" wrapText="1"/>
    </xf>
    <xf numFmtId="0" fontId="0" fillId="0" borderId="62" xfId="0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0" fillId="0" borderId="47" xfId="0" applyFill="1" applyBorder="1" applyAlignment="1">
      <alignment vertical="top" wrapText="1"/>
    </xf>
    <xf numFmtId="0" fontId="3" fillId="0" borderId="36" xfId="0" applyFont="1" applyFill="1" applyBorder="1" applyAlignment="1">
      <alignment vertical="top"/>
    </xf>
    <xf numFmtId="0" fontId="0" fillId="0" borderId="13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2" fillId="0" borderId="85" xfId="0" applyFont="1" applyBorder="1" applyAlignment="1">
      <alignment vertical="top" wrapText="1"/>
    </xf>
    <xf numFmtId="0" fontId="2" fillId="0" borderId="6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4" fontId="5" fillId="0" borderId="86" xfId="0" applyNumberFormat="1" applyFont="1" applyBorder="1" applyAlignment="1" applyProtection="1">
      <alignment horizontal="right" vertical="center" wrapText="1"/>
    </xf>
    <xf numFmtId="0" fontId="2" fillId="0" borderId="64" xfId="0" applyFont="1" applyFill="1" applyBorder="1" applyAlignment="1">
      <alignment horizontal="center" vertical="top" wrapText="1"/>
    </xf>
    <xf numFmtId="4" fontId="5" fillId="0" borderId="87" xfId="0" applyNumberFormat="1" applyFont="1" applyBorder="1" applyAlignment="1" applyProtection="1">
      <alignment horizontal="right" vertical="center" wrapText="1"/>
    </xf>
    <xf numFmtId="4" fontId="5" fillId="0" borderId="14" xfId="0" applyNumberFormat="1" applyFont="1" applyBorder="1" applyAlignment="1" applyProtection="1">
      <alignment horizontal="right" vertical="center" wrapText="1"/>
    </xf>
    <xf numFmtId="4" fontId="0" fillId="0" borderId="79" xfId="0" applyNumberForma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4" fontId="5" fillId="0" borderId="88" xfId="0" applyNumberFormat="1" applyFont="1" applyBorder="1" applyAlignment="1" applyProtection="1">
      <alignment horizontal="right" vertical="center" wrapText="1"/>
    </xf>
    <xf numFmtId="4" fontId="0" fillId="0" borderId="64" xfId="0" applyNumberForma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46" xfId="0" applyNumberFormat="1" applyFill="1" applyBorder="1" applyAlignment="1">
      <alignment horizontal="right" vertical="center"/>
    </xf>
    <xf numFmtId="4" fontId="0" fillId="0" borderId="52" xfId="0" applyNumberFormat="1" applyFill="1" applyBorder="1" applyAlignment="1">
      <alignment horizontal="right" vertical="center"/>
    </xf>
    <xf numFmtId="0" fontId="0" fillId="0" borderId="46" xfId="0" applyFill="1" applyBorder="1" applyAlignment="1">
      <alignment vertical="top" wrapText="1"/>
    </xf>
    <xf numFmtId="4" fontId="5" fillId="0" borderId="89" xfId="0" applyNumberFormat="1" applyFont="1" applyBorder="1" applyAlignment="1" applyProtection="1">
      <alignment horizontal="right" vertical="center" wrapText="1"/>
    </xf>
    <xf numFmtId="4" fontId="5" fillId="0" borderId="90" xfId="0" applyNumberFormat="1" applyFont="1" applyBorder="1" applyAlignment="1" applyProtection="1">
      <alignment horizontal="right" vertical="center" wrapText="1"/>
    </xf>
    <xf numFmtId="4" fontId="0" fillId="0" borderId="14" xfId="0" applyNumberFormat="1" applyFill="1" applyBorder="1" applyAlignment="1">
      <alignment horizontal="right" vertical="center"/>
    </xf>
    <xf numFmtId="0" fontId="2" fillId="0" borderId="14" xfId="0" applyFont="1" applyBorder="1" applyAlignment="1">
      <alignment vertical="top" wrapText="1"/>
    </xf>
    <xf numFmtId="4" fontId="5" fillId="0" borderId="66" xfId="0" applyNumberFormat="1" applyFont="1" applyBorder="1" applyAlignment="1" applyProtection="1">
      <alignment horizontal="right" vertical="center" wrapText="1"/>
    </xf>
    <xf numFmtId="4" fontId="5" fillId="0" borderId="68" xfId="0" applyNumberFormat="1" applyFont="1" applyBorder="1" applyAlignment="1" applyProtection="1">
      <alignment horizontal="right" vertical="center" wrapText="1"/>
    </xf>
    <xf numFmtId="49" fontId="2" fillId="0" borderId="14" xfId="0" applyNumberFormat="1" applyFont="1" applyFill="1" applyBorder="1" applyAlignment="1">
      <alignment horizontal="center" vertical="top" wrapText="1"/>
    </xf>
    <xf numFmtId="0" fontId="0" fillId="0" borderId="52" xfId="0" applyFill="1" applyBorder="1" applyAlignment="1">
      <alignment vertical="top" wrapText="1"/>
    </xf>
    <xf numFmtId="165" fontId="0" fillId="0" borderId="35" xfId="0" applyNumberFormat="1" applyFill="1" applyBorder="1" applyAlignment="1">
      <alignment horizontal="right" vertical="center"/>
    </xf>
    <xf numFmtId="165" fontId="0" fillId="0" borderId="14" xfId="0" applyNumberFormat="1" applyFill="1" applyBorder="1" applyAlignment="1">
      <alignment horizontal="right" vertical="center"/>
    </xf>
    <xf numFmtId="0" fontId="7" fillId="0" borderId="91" xfId="0" applyFont="1" applyFill="1" applyBorder="1" applyAlignment="1">
      <alignment horizontal="left" vertical="top" wrapText="1"/>
    </xf>
    <xf numFmtId="0" fontId="2" fillId="0" borderId="34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3" borderId="64" xfId="0" applyFill="1" applyBorder="1" applyAlignment="1">
      <alignment vertical="top" wrapText="1"/>
    </xf>
    <xf numFmtId="0" fontId="0" fillId="3" borderId="40" xfId="0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50" xfId="0" applyFont="1" applyFill="1" applyBorder="1" applyAlignment="1">
      <alignment vertical="top" wrapText="1"/>
    </xf>
    <xf numFmtId="165" fontId="2" fillId="3" borderId="20" xfId="0" applyNumberFormat="1" applyFont="1" applyFill="1" applyBorder="1" applyAlignment="1">
      <alignment horizontal="right" vertical="top" wrapText="1"/>
    </xf>
    <xf numFmtId="4" fontId="2" fillId="3" borderId="21" xfId="0" applyNumberFormat="1" applyFont="1" applyFill="1" applyBorder="1" applyAlignment="1">
      <alignment horizontal="right" vertical="top" wrapText="1"/>
    </xf>
    <xf numFmtId="0" fontId="2" fillId="3" borderId="28" xfId="0" applyFont="1" applyFill="1" applyBorder="1" applyAlignment="1">
      <alignment vertical="top" wrapText="1"/>
    </xf>
    <xf numFmtId="4" fontId="0" fillId="3" borderId="14" xfId="0" applyNumberFormat="1" applyFill="1" applyBorder="1" applyAlignment="1">
      <alignment horizontal="right" vertical="top" wrapText="1"/>
    </xf>
    <xf numFmtId="4" fontId="2" fillId="3" borderId="14" xfId="0" applyNumberFormat="1" applyFont="1" applyFill="1" applyBorder="1" applyAlignment="1">
      <alignment horizontal="right" vertical="top" wrapText="1"/>
    </xf>
    <xf numFmtId="4" fontId="2" fillId="3" borderId="64" xfId="0" applyNumberFormat="1" applyFont="1" applyFill="1" applyBorder="1" applyAlignment="1">
      <alignment horizontal="right" vertical="top" wrapText="1"/>
    </xf>
    <xf numFmtId="4" fontId="5" fillId="0" borderId="97" xfId="0" applyNumberFormat="1" applyFont="1" applyBorder="1" applyAlignment="1" applyProtection="1">
      <alignment horizontal="right" vertical="center" wrapText="1"/>
    </xf>
    <xf numFmtId="4" fontId="5" fillId="0" borderId="98" xfId="0" applyNumberFormat="1" applyFont="1" applyBorder="1" applyAlignment="1" applyProtection="1">
      <alignment horizontal="right" vertical="center" wrapText="1"/>
    </xf>
    <xf numFmtId="4" fontId="0" fillId="0" borderId="36" xfId="0" applyNumberFormat="1" applyFill="1" applyBorder="1" applyAlignment="1">
      <alignment horizontal="right" vertical="top"/>
    </xf>
    <xf numFmtId="0" fontId="3" fillId="3" borderId="35" xfId="0" applyFont="1" applyFill="1" applyBorder="1" applyAlignment="1">
      <alignment vertical="top"/>
    </xf>
    <xf numFmtId="0" fontId="3" fillId="3" borderId="36" xfId="0" applyFont="1" applyFill="1" applyBorder="1" applyAlignment="1">
      <alignment vertical="top"/>
    </xf>
    <xf numFmtId="9" fontId="0" fillId="3" borderId="14" xfId="0" applyNumberFormat="1" applyFill="1" applyBorder="1" applyAlignment="1">
      <alignment horizontal="right" vertical="top"/>
    </xf>
    <xf numFmtId="4" fontId="5" fillId="0" borderId="35" xfId="0" applyNumberFormat="1" applyFont="1" applyBorder="1" applyAlignment="1" applyProtection="1">
      <alignment horizontal="right" vertical="center" wrapText="1"/>
    </xf>
    <xf numFmtId="0" fontId="8" fillId="0" borderId="99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12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49" fontId="2" fillId="0" borderId="24" xfId="0" applyNumberFormat="1" applyFont="1" applyFill="1" applyBorder="1" applyAlignment="1">
      <alignment horizontal="center" vertical="top" wrapText="1"/>
    </xf>
    <xf numFmtId="49" fontId="2" fillId="0" borderId="63" xfId="0" applyNumberFormat="1" applyFont="1" applyFill="1" applyBorder="1" applyAlignment="1">
      <alignment vertical="top"/>
    </xf>
    <xf numFmtId="0" fontId="0" fillId="0" borderId="44" xfId="0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0" fillId="0" borderId="44" xfId="0" applyNumberFormat="1" applyFill="1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4" fontId="0" fillId="0" borderId="69" xfId="0" applyNumberFormat="1" applyFill="1" applyBorder="1" applyAlignment="1">
      <alignment horizontal="right" vertical="top"/>
    </xf>
    <xf numFmtId="0" fontId="0" fillId="0" borderId="70" xfId="0" applyBorder="1" applyAlignment="1">
      <alignment horizontal="right" vertical="top"/>
    </xf>
    <xf numFmtId="0" fontId="0" fillId="0" borderId="45" xfId="0" applyFill="1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0" fillId="0" borderId="94" xfId="0" applyBorder="1" applyAlignment="1">
      <alignment horizontal="center" vertical="top" wrapText="1"/>
    </xf>
    <xf numFmtId="0" fontId="0" fillId="0" borderId="95" xfId="0" applyBorder="1" applyAlignment="1">
      <alignment horizontal="center" vertical="top" wrapText="1"/>
    </xf>
    <xf numFmtId="49" fontId="2" fillId="0" borderId="71" xfId="0" applyNumberFormat="1" applyFont="1" applyFill="1" applyBorder="1" applyAlignment="1">
      <alignment horizontal="center" vertical="top" wrapText="1"/>
    </xf>
    <xf numFmtId="49" fontId="0" fillId="0" borderId="96" xfId="0" applyNumberFormat="1" applyBorder="1" applyAlignment="1">
      <alignment horizontal="center" vertical="top" wrapText="1"/>
    </xf>
    <xf numFmtId="9" fontId="0" fillId="3" borderId="66" xfId="0" applyNumberFormat="1" applyFill="1" applyBorder="1" applyAlignment="1">
      <alignment horizontal="right" vertical="top"/>
    </xf>
    <xf numFmtId="0" fontId="0" fillId="0" borderId="68" xfId="0" applyBorder="1" applyAlignment="1">
      <alignment horizontal="right" vertical="top"/>
    </xf>
    <xf numFmtId="0" fontId="2" fillId="3" borderId="61" xfId="0" applyFont="1" applyFill="1" applyBorder="1" applyAlignment="1">
      <alignment vertical="top" wrapText="1"/>
    </xf>
    <xf numFmtId="0" fontId="0" fillId="3" borderId="59" xfId="0" applyFill="1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2" xfId="0" applyFill="1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2" fillId="3" borderId="66" xfId="0" applyFont="1" applyFill="1" applyBorder="1" applyAlignment="1">
      <alignment horizontal="right" vertical="top" wrapText="1"/>
    </xf>
    <xf numFmtId="0" fontId="0" fillId="3" borderId="67" xfId="0" applyFill="1" applyBorder="1" applyAlignment="1">
      <alignment vertical="top" wrapText="1"/>
    </xf>
    <xf numFmtId="0" fontId="0" fillId="0" borderId="68" xfId="0" applyBorder="1" applyAlignment="1">
      <alignment vertical="top" wrapText="1"/>
    </xf>
    <xf numFmtId="4" fontId="2" fillId="3" borderId="66" xfId="0" applyNumberFormat="1" applyFont="1" applyFill="1" applyBorder="1" applyAlignment="1">
      <alignment horizontal="right" vertical="top" wrapText="1"/>
    </xf>
    <xf numFmtId="0" fontId="0" fillId="3" borderId="61" xfId="0" applyFill="1" applyBorder="1" applyAlignment="1">
      <alignment vertical="top" wrapText="1"/>
    </xf>
    <xf numFmtId="0" fontId="0" fillId="3" borderId="60" xfId="0" applyFill="1" applyBorder="1" applyAlignment="1">
      <alignment vertical="top" wrapText="1"/>
    </xf>
    <xf numFmtId="0" fontId="0" fillId="3" borderId="39" xfId="0" applyFill="1" applyBorder="1" applyAlignment="1">
      <alignment vertical="top" wrapText="1"/>
    </xf>
    <xf numFmtId="0" fontId="0" fillId="3" borderId="40" xfId="0" applyFill="1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left" vertical="top"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2" fillId="0" borderId="44" xfId="0" applyFont="1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2" fillId="0" borderId="47" xfId="0" applyFont="1" applyFill="1" applyBorder="1" applyAlignment="1">
      <alignment vertical="top" wrapText="1"/>
    </xf>
    <xf numFmtId="0" fontId="0" fillId="0" borderId="48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51" xfId="0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4" fontId="2" fillId="3" borderId="65" xfId="0" applyNumberFormat="1" applyFont="1" applyFill="1" applyBorder="1" applyAlignment="1">
      <alignment horizontal="right" vertical="top" wrapText="1"/>
    </xf>
    <xf numFmtId="0" fontId="0" fillId="3" borderId="59" xfId="0" applyFill="1" applyBorder="1" applyAlignment="1">
      <alignment horizontal="right" vertical="top" wrapText="1"/>
    </xf>
    <xf numFmtId="0" fontId="0" fillId="0" borderId="47" xfId="0" applyFill="1" applyBorder="1" applyAlignment="1">
      <alignment vertical="top" wrapText="1"/>
    </xf>
    <xf numFmtId="0" fontId="2" fillId="0" borderId="60" xfId="0" applyFon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1" fontId="0" fillId="0" borderId="6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29" xfId="0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67" xfId="0" applyFill="1" applyBorder="1" applyAlignment="1">
      <alignment horizontal="right" vertical="top" wrapText="1"/>
    </xf>
    <xf numFmtId="0" fontId="0" fillId="3" borderId="68" xfId="0" applyFill="1" applyBorder="1" applyAlignment="1">
      <alignment horizontal="right" vertical="top" wrapText="1"/>
    </xf>
    <xf numFmtId="0" fontId="2" fillId="3" borderId="60" xfId="0" applyFont="1" applyFill="1" applyBorder="1" applyAlignment="1">
      <alignment horizontal="right" vertical="top" wrapText="1"/>
    </xf>
    <xf numFmtId="0" fontId="0" fillId="3" borderId="40" xfId="0" applyFill="1" applyBorder="1" applyAlignment="1">
      <alignment horizontal="right" vertical="top" wrapText="1"/>
    </xf>
    <xf numFmtId="0" fontId="0" fillId="3" borderId="63" xfId="0" applyFill="1" applyBorder="1" applyAlignment="1">
      <alignment horizontal="right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25" xfId="0" applyFill="1" applyBorder="1" applyAlignment="1">
      <alignment vertical="top" wrapText="1"/>
    </xf>
    <xf numFmtId="0" fontId="0" fillId="0" borderId="26" xfId="0" applyFill="1" applyBorder="1" applyAlignment="1">
      <alignment vertical="top" wrapText="1"/>
    </xf>
    <xf numFmtId="0" fontId="0" fillId="0" borderId="49" xfId="0" applyFill="1" applyBorder="1" applyAlignment="1">
      <alignment horizontal="center" vertical="top" wrapText="1"/>
    </xf>
    <xf numFmtId="0" fontId="0" fillId="0" borderId="27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49" fontId="0" fillId="0" borderId="72" xfId="0" applyNumberFormat="1" applyBorder="1" applyAlignment="1">
      <alignment horizontal="center" vertical="top" wrapText="1"/>
    </xf>
    <xf numFmtId="0" fontId="2" fillId="0" borderId="82" xfId="0" applyFont="1" applyFill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93" xfId="0" applyFill="1" applyBorder="1" applyAlignment="1">
      <alignment vertical="top" wrapText="1"/>
    </xf>
    <xf numFmtId="0" fontId="0" fillId="0" borderId="24" xfId="0" applyFill="1" applyBorder="1" applyAlignment="1">
      <alignment vertical="top" wrapText="1"/>
    </xf>
    <xf numFmtId="0" fontId="0" fillId="0" borderId="92" xfId="0" applyFill="1" applyBorder="1" applyAlignment="1">
      <alignment vertical="top" wrapText="1"/>
    </xf>
    <xf numFmtId="0" fontId="3" fillId="0" borderId="34" xfId="0" applyFont="1" applyFill="1" applyBorder="1" applyAlignment="1">
      <alignment vertical="top" wrapText="1"/>
    </xf>
    <xf numFmtId="0" fontId="3" fillId="0" borderId="35" xfId="0" applyFont="1" applyFill="1" applyBorder="1" applyAlignment="1">
      <alignment vertical="top"/>
    </xf>
    <xf numFmtId="0" fontId="3" fillId="0" borderId="36" xfId="0" applyFont="1" applyFill="1" applyBorder="1" applyAlignment="1">
      <alignment vertical="top"/>
    </xf>
    <xf numFmtId="0" fontId="2" fillId="0" borderId="69" xfId="0" applyFont="1" applyFill="1" applyBorder="1" applyAlignment="1">
      <alignment vertical="top" wrapText="1"/>
    </xf>
    <xf numFmtId="0" fontId="2" fillId="0" borderId="7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0" fillId="0" borderId="38" xfId="0" applyFill="1" applyBorder="1" applyAlignment="1">
      <alignment vertical="top" wrapText="1"/>
    </xf>
    <xf numFmtId="4" fontId="2" fillId="0" borderId="61" xfId="0" applyNumberFormat="1" applyFont="1" applyFill="1" applyBorder="1" applyAlignment="1">
      <alignment horizontal="right" vertical="top" wrapText="1"/>
    </xf>
    <xf numFmtId="0" fontId="0" fillId="0" borderId="60" xfId="0" applyFill="1" applyBorder="1" applyAlignment="1">
      <alignment horizontal="right" vertical="top" wrapText="1"/>
    </xf>
    <xf numFmtId="4" fontId="2" fillId="0" borderId="34" xfId="0" applyNumberFormat="1" applyFont="1" applyFill="1" applyBorder="1" applyAlignment="1">
      <alignment horizontal="right" vertical="top" wrapText="1"/>
    </xf>
    <xf numFmtId="0" fontId="0" fillId="0" borderId="36" xfId="0" applyFill="1" applyBorder="1" applyAlignment="1">
      <alignment horizontal="right" vertical="top" wrapText="1"/>
    </xf>
    <xf numFmtId="0" fontId="0" fillId="0" borderId="71" xfId="0" applyFill="1" applyBorder="1" applyAlignment="1">
      <alignment horizontal="center" vertical="top" wrapText="1"/>
    </xf>
    <xf numFmtId="0" fontId="0" fillId="0" borderId="74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75" xfId="0" applyBorder="1" applyAlignment="1">
      <alignment horizontal="center" vertical="top" wrapText="1"/>
    </xf>
    <xf numFmtId="0" fontId="0" fillId="0" borderId="42" xfId="0" applyFill="1" applyBorder="1" applyAlignment="1">
      <alignment horizontal="center" vertical="top" wrapText="1"/>
    </xf>
    <xf numFmtId="0" fontId="2" fillId="3" borderId="29" xfId="0" applyFont="1" applyFill="1" applyBorder="1" applyAlignment="1">
      <alignment vertical="top" wrapText="1"/>
    </xf>
    <xf numFmtId="0" fontId="0" fillId="3" borderId="36" xfId="0" applyFill="1" applyBorder="1" applyAlignment="1">
      <alignment vertical="top" wrapText="1"/>
    </xf>
    <xf numFmtId="0" fontId="0" fillId="0" borderId="78" xfId="0" applyFill="1" applyBorder="1" applyAlignment="1">
      <alignment horizontal="center" vertical="top" wrapText="1"/>
    </xf>
    <xf numFmtId="0" fontId="0" fillId="0" borderId="56" xfId="0" applyFill="1" applyBorder="1" applyAlignment="1">
      <alignment horizontal="center" vertical="top" wrapText="1"/>
    </xf>
    <xf numFmtId="0" fontId="2" fillId="3" borderId="50" xfId="0" applyFont="1" applyFill="1" applyBorder="1" applyAlignment="1">
      <alignment vertical="top" wrapText="1"/>
    </xf>
    <xf numFmtId="0" fontId="0" fillId="3" borderId="28" xfId="0" applyFill="1" applyBorder="1" applyAlignment="1">
      <alignment vertical="top" wrapText="1"/>
    </xf>
    <xf numFmtId="0" fontId="3" fillId="0" borderId="59" xfId="0" applyFont="1" applyFill="1" applyBorder="1" applyAlignment="1">
      <alignment vertical="top"/>
    </xf>
    <xf numFmtId="0" fontId="3" fillId="0" borderId="60" xfId="0" applyFont="1" applyFill="1" applyBorder="1" applyAlignment="1">
      <alignment vertical="top"/>
    </xf>
    <xf numFmtId="0" fontId="0" fillId="3" borderId="43" xfId="0" applyFill="1" applyBorder="1" applyAlignment="1">
      <alignment vertical="top" wrapText="1"/>
    </xf>
    <xf numFmtId="0" fontId="0" fillId="3" borderId="24" xfId="0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49" fontId="2" fillId="0" borderId="78" xfId="0" applyNumberFormat="1" applyFont="1" applyFill="1" applyBorder="1" applyAlignment="1">
      <alignment horizontal="center" vertical="top" wrapText="1"/>
    </xf>
    <xf numFmtId="49" fontId="0" fillId="0" borderId="56" xfId="0" applyNumberFormat="1" applyFill="1" applyBorder="1" applyAlignment="1">
      <alignment horizontal="center" vertical="top" wrapText="1"/>
    </xf>
    <xf numFmtId="0" fontId="0" fillId="0" borderId="76" xfId="0" applyFill="1" applyBorder="1" applyAlignment="1">
      <alignment horizontal="center" vertical="top" wrapText="1"/>
    </xf>
    <xf numFmtId="4" fontId="0" fillId="0" borderId="66" xfId="0" applyNumberFormat="1" applyFill="1" applyBorder="1" applyAlignment="1">
      <alignment horizontal="right" vertical="top"/>
    </xf>
    <xf numFmtId="0" fontId="0" fillId="0" borderId="68" xfId="0" applyBorder="1" applyAlignment="1">
      <alignment vertical="top"/>
    </xf>
    <xf numFmtId="0" fontId="2" fillId="0" borderId="71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49" fontId="2" fillId="0" borderId="80" xfId="0" applyNumberFormat="1" applyFont="1" applyBorder="1" applyAlignment="1">
      <alignment horizontal="center" vertical="top" wrapText="1"/>
    </xf>
    <xf numFmtId="0" fontId="0" fillId="0" borderId="84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8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83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59" xfId="0" applyFill="1" applyBorder="1" applyAlignment="1">
      <alignment vertical="top" wrapText="1"/>
    </xf>
    <xf numFmtId="0" fontId="0" fillId="0" borderId="64" xfId="0" applyBorder="1" applyAlignment="1">
      <alignment vertical="top"/>
    </xf>
    <xf numFmtId="165" fontId="2" fillId="3" borderId="66" xfId="0" applyNumberFormat="1" applyFont="1" applyFill="1" applyBorder="1" applyAlignment="1">
      <alignment horizontal="right" vertical="top" wrapText="1"/>
    </xf>
    <xf numFmtId="165" fontId="2" fillId="3" borderId="67" xfId="0" applyNumberFormat="1" applyFont="1" applyFill="1" applyBorder="1" applyAlignment="1">
      <alignment horizontal="right" vertical="top" wrapText="1"/>
    </xf>
    <xf numFmtId="0" fontId="2" fillId="3" borderId="39" xfId="0" applyFont="1" applyFill="1" applyBorder="1" applyAlignment="1">
      <alignment vertical="top" wrapText="1"/>
    </xf>
    <xf numFmtId="0" fontId="0" fillId="3" borderId="62" xfId="0" applyFill="1" applyBorder="1" applyAlignment="1">
      <alignment vertical="top" wrapText="1"/>
    </xf>
    <xf numFmtId="0" fontId="0" fillId="3" borderId="63" xfId="0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3" fillId="0" borderId="64" xfId="0" applyFont="1" applyFill="1" applyBorder="1" applyAlignment="1">
      <alignment vertical="top"/>
    </xf>
    <xf numFmtId="0" fontId="0" fillId="0" borderId="31" xfId="0" applyFill="1" applyBorder="1" applyAlignment="1">
      <alignment horizontal="center" vertical="top" wrapText="1"/>
    </xf>
    <xf numFmtId="0" fontId="2" fillId="3" borderId="48" xfId="0" applyFont="1" applyFill="1" applyBorder="1" applyAlignment="1">
      <alignment vertical="top" wrapText="1"/>
    </xf>
    <xf numFmtId="0" fontId="2" fillId="0" borderId="66" xfId="0" applyFont="1" applyFill="1" applyBorder="1" applyAlignment="1">
      <alignment vertical="top" wrapText="1"/>
    </xf>
    <xf numFmtId="0" fontId="0" fillId="0" borderId="67" xfId="0" applyFill="1" applyBorder="1" applyAlignment="1">
      <alignment vertical="top" wrapText="1"/>
    </xf>
    <xf numFmtId="0" fontId="0" fillId="0" borderId="68" xfId="0" applyFill="1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2" fillId="0" borderId="59" xfId="0" applyFont="1" applyFill="1" applyBorder="1" applyAlignment="1">
      <alignment vertical="top" wrapText="1"/>
    </xf>
    <xf numFmtId="0" fontId="2" fillId="0" borderId="45" xfId="0" applyFont="1" applyFill="1" applyBorder="1" applyAlignment="1">
      <alignment vertical="top" wrapText="1"/>
    </xf>
    <xf numFmtId="0" fontId="2" fillId="0" borderId="37" xfId="0" applyFont="1" applyFill="1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2" fillId="0" borderId="67" xfId="0" applyFont="1" applyFill="1" applyBorder="1" applyAlignment="1">
      <alignment vertical="top" wrapText="1"/>
    </xf>
    <xf numFmtId="0" fontId="2" fillId="3" borderId="34" xfId="0" applyFont="1" applyFill="1" applyBorder="1" applyAlignment="1">
      <alignment vertical="top" wrapText="1"/>
    </xf>
    <xf numFmtId="0" fontId="2" fillId="3" borderId="36" xfId="0" applyFont="1" applyFill="1" applyBorder="1" applyAlignment="1">
      <alignment vertical="top" wrapText="1"/>
    </xf>
    <xf numFmtId="165" fontId="0" fillId="0" borderId="66" xfId="0" applyNumberFormat="1" applyFill="1" applyBorder="1" applyAlignment="1">
      <alignment horizontal="right" vertical="top"/>
    </xf>
    <xf numFmtId="4" fontId="0" fillId="0" borderId="59" xfId="0" applyNumberFormat="1" applyFill="1" applyBorder="1" applyAlignment="1">
      <alignment horizontal="right" vertical="top"/>
    </xf>
    <xf numFmtId="0" fontId="3" fillId="0" borderId="35" xfId="0" applyFont="1" applyBorder="1" applyAlignment="1">
      <alignment vertical="top" wrapText="1"/>
    </xf>
    <xf numFmtId="0" fontId="0" fillId="0" borderId="36" xfId="0" applyFill="1" applyBorder="1" applyAlignment="1">
      <alignment horizontal="center" vertical="top" wrapText="1"/>
    </xf>
    <xf numFmtId="4" fontId="2" fillId="3" borderId="59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right" vertical="top" wrapText="1"/>
    </xf>
    <xf numFmtId="0" fontId="0" fillId="3" borderId="64" xfId="0" applyFill="1" applyBorder="1" applyAlignment="1">
      <alignment horizontal="right" vertical="top" wrapText="1"/>
    </xf>
    <xf numFmtId="0" fontId="2" fillId="0" borderId="61" xfId="0" applyFont="1" applyFill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0" fillId="0" borderId="100" xfId="0" applyFill="1" applyBorder="1" applyAlignment="1">
      <alignment horizontal="center" vertical="top" wrapText="1"/>
    </xf>
    <xf numFmtId="0" fontId="0" fillId="0" borderId="101" xfId="0" applyFill="1" applyBorder="1" applyAlignment="1">
      <alignment horizontal="center" vertical="top" wrapText="1"/>
    </xf>
    <xf numFmtId="0" fontId="6" fillId="0" borderId="60" xfId="0" applyFont="1" applyBorder="1" applyAlignment="1">
      <alignment horizontal="left" vertical="top" wrapText="1"/>
    </xf>
    <xf numFmtId="0" fontId="0" fillId="0" borderId="33" xfId="0" applyBorder="1" applyAlignment="1">
      <alignment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0" fillId="0" borderId="35" xfId="0" applyNumberFormat="1" applyBorder="1" applyAlignment="1">
      <alignment horizontal="center" vertical="top" wrapText="1"/>
    </xf>
    <xf numFmtId="0" fontId="4" fillId="0" borderId="66" xfId="0" applyFont="1" applyFill="1" applyBorder="1" applyAlignment="1">
      <alignment vertical="top" wrapText="1"/>
    </xf>
    <xf numFmtId="0" fontId="0" fillId="0" borderId="66" xfId="0" applyFill="1" applyBorder="1" applyAlignment="1">
      <alignment vertical="top" wrapText="1"/>
    </xf>
    <xf numFmtId="0" fontId="2" fillId="3" borderId="66" xfId="0" applyFont="1" applyFill="1" applyBorder="1" applyAlignment="1">
      <alignment vertical="top" wrapText="1"/>
    </xf>
    <xf numFmtId="0" fontId="0" fillId="3" borderId="68" xfId="0" applyFill="1" applyBorder="1" applyAlignment="1">
      <alignment vertical="top" wrapText="1"/>
    </xf>
    <xf numFmtId="0" fontId="0" fillId="0" borderId="39" xfId="0" applyFill="1" applyBorder="1" applyAlignment="1">
      <alignment vertical="top" wrapText="1"/>
    </xf>
    <xf numFmtId="0" fontId="0" fillId="0" borderId="48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2;&#1086;&#1080;%20&#1076;&#1086;&#1082;&#1091;&#1084;&#1077;&#1085;&#1090;&#1099;/&#1044;&#1086;&#1082;&#1091;&#1084;&#1077;&#1085;&#1090;&#1099;%20&#1053;&#1055;&#1040;%202019/&#1056;&#1077;&#1096;&#1077;&#1085;&#1080;&#1077;%20&#8470;%20&#1086;&#1090;%20&#1075;.%20&#1054;&#1090;&#1095;&#1077;&#1090;%20&#1086;&#1073;%20&#1080;&#1089;&#1087;&#1086;&#1083;&#1085;&#1077;&#1085;&#1080;&#1080;%20&#1073;&#1102;&#1076;&#1078;&#1077;&#1090;&#1072;%20&#1079;&#1072;%202018&#1075;%20&#1076;&#1083;&#1103;%20&#1089;&#1077;&#1073;&#1103;%20&#8212;%20&#1082;&#1086;&#1087;&#1080;&#1103;/&#1055;&#1088;&#1080;&#1083;&#1086;&#1078;&#1077;&#1085;&#1080;&#1077;%20&#8470;4%202018%20&#1087;&#1086;%20%20&#1087;&#1088;&#1086;&#1075;&#1088;&#1072;&#1084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9">
          <cell r="A139" t="str">
            <v>Защита земель сельхозназначения  от загрязнения и захламления отходами производства и потребления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74"/>
  <sheetViews>
    <sheetView tabSelected="1" topLeftCell="A10" workbookViewId="0">
      <selection activeCell="L12" sqref="L12:L18"/>
    </sheetView>
  </sheetViews>
  <sheetFormatPr defaultColWidth="10.5" defaultRowHeight="11.45" customHeight="1" outlineLevelRow="1" x14ac:dyDescent="0.2"/>
  <cols>
    <col min="1" max="1" width="35.5" style="1" customWidth="1"/>
    <col min="2" max="3" width="3.6640625" style="1" customWidth="1"/>
    <col min="4" max="4" width="7.5" style="1" customWidth="1"/>
    <col min="5" max="5" width="36.6640625" style="1" customWidth="1"/>
    <col min="6" max="6" width="16.1640625" style="1" customWidth="1"/>
    <col min="7" max="7" width="14.1640625" style="1" customWidth="1"/>
    <col min="8" max="10" width="12.83203125" style="1" customWidth="1"/>
    <col min="11" max="11" width="23.5" style="1" customWidth="1"/>
    <col min="12" max="12" width="30" style="1" customWidth="1"/>
    <col min="13" max="13" width="23.6640625" style="1" customWidth="1"/>
    <col min="14" max="14" width="1.5" style="1" hidden="1" customWidth="1"/>
  </cols>
  <sheetData>
    <row r="1" spans="1:14" ht="21.95" customHeight="1" x14ac:dyDescent="0.2">
      <c r="A1" s="206" t="s">
        <v>0</v>
      </c>
      <c r="B1" s="206"/>
      <c r="C1" s="206"/>
      <c r="D1" s="206"/>
      <c r="E1" s="206"/>
      <c r="F1" s="11"/>
      <c r="G1" s="11"/>
    </row>
    <row r="2" spans="1:14" ht="11.1" customHeight="1" x14ac:dyDescent="0.2">
      <c r="A2" s="119" t="s">
        <v>163</v>
      </c>
      <c r="B2" s="10"/>
      <c r="C2" s="10"/>
      <c r="D2" s="10"/>
      <c r="E2" s="10"/>
      <c r="M2" s="2"/>
      <c r="N2" s="23"/>
    </row>
    <row r="3" spans="1:14" ht="11.1" customHeight="1" x14ac:dyDescent="0.2"/>
    <row r="4" spans="1:14" ht="12.95" customHeight="1" x14ac:dyDescent="0.2">
      <c r="A4" s="207" t="s">
        <v>120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1:14" ht="11.1" customHeight="1" x14ac:dyDescent="0.2"/>
    <row r="6" spans="1:14" ht="11.1" customHeight="1" x14ac:dyDescent="0.2">
      <c r="A6" s="3"/>
      <c r="B6" s="208"/>
      <c r="C6" s="208"/>
      <c r="D6" s="208"/>
      <c r="E6" s="208"/>
      <c r="F6" s="208"/>
      <c r="G6" s="208"/>
      <c r="H6" s="208"/>
      <c r="I6" s="208"/>
    </row>
    <row r="7" spans="1:14" ht="11.1" customHeight="1" x14ac:dyDescent="0.2"/>
    <row r="8" spans="1:14" s="4" customFormat="1" ht="66.95" customHeight="1" x14ac:dyDescent="0.2">
      <c r="A8" s="5" t="s">
        <v>1</v>
      </c>
      <c r="B8" s="209" t="s">
        <v>2</v>
      </c>
      <c r="C8" s="209"/>
      <c r="D8" s="209"/>
      <c r="E8" s="6" t="s">
        <v>3</v>
      </c>
      <c r="F8" s="9" t="s">
        <v>53</v>
      </c>
      <c r="G8" s="9" t="s">
        <v>54</v>
      </c>
      <c r="H8" s="8" t="s">
        <v>4</v>
      </c>
      <c r="I8" s="7" t="s">
        <v>5</v>
      </c>
      <c r="J8" s="25" t="s">
        <v>6</v>
      </c>
      <c r="K8" s="212" t="s">
        <v>86</v>
      </c>
      <c r="L8" s="213"/>
      <c r="M8" s="210" t="s">
        <v>7</v>
      </c>
      <c r="N8" s="211"/>
    </row>
    <row r="9" spans="1:14" s="4" customFormat="1" ht="37.5" customHeight="1" x14ac:dyDescent="0.2">
      <c r="A9" s="7"/>
      <c r="B9" s="214"/>
      <c r="C9" s="215"/>
      <c r="D9" s="209"/>
      <c r="E9" s="6"/>
      <c r="F9" s="9"/>
      <c r="G9" s="9"/>
      <c r="H9" s="8"/>
      <c r="I9" s="7"/>
      <c r="J9" s="25"/>
      <c r="K9" s="51" t="s">
        <v>87</v>
      </c>
      <c r="L9" s="51" t="s">
        <v>88</v>
      </c>
      <c r="M9" s="84"/>
      <c r="N9" s="49"/>
    </row>
    <row r="10" spans="1:14" ht="11.1" customHeight="1" x14ac:dyDescent="0.2">
      <c r="A10" s="26" t="s">
        <v>8</v>
      </c>
      <c r="B10" s="200">
        <v>2</v>
      </c>
      <c r="C10" s="200"/>
      <c r="D10" s="200"/>
      <c r="E10" s="27">
        <v>3</v>
      </c>
      <c r="F10" s="28"/>
      <c r="G10" s="28"/>
      <c r="H10" s="29">
        <v>4</v>
      </c>
      <c r="I10" s="29">
        <v>5</v>
      </c>
      <c r="J10" s="29">
        <v>6</v>
      </c>
      <c r="K10" s="30"/>
      <c r="L10" s="83"/>
      <c r="M10" s="201">
        <v>7</v>
      </c>
      <c r="N10" s="202"/>
    </row>
    <row r="11" spans="1:14" ht="40.5" customHeight="1" x14ac:dyDescent="0.2">
      <c r="A11" s="175" t="s">
        <v>91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7"/>
    </row>
    <row r="12" spans="1:14" ht="50.25" customHeight="1" outlineLevel="1" x14ac:dyDescent="0.2">
      <c r="A12" s="180" t="s">
        <v>92</v>
      </c>
      <c r="B12" s="149" t="s">
        <v>9</v>
      </c>
      <c r="C12" s="150"/>
      <c r="D12" s="153" t="s">
        <v>89</v>
      </c>
      <c r="E12" s="178" t="s">
        <v>90</v>
      </c>
      <c r="F12" s="182" t="s">
        <v>121</v>
      </c>
      <c r="G12" s="143" t="s">
        <v>56</v>
      </c>
      <c r="H12" s="145">
        <v>328603</v>
      </c>
      <c r="I12" s="145">
        <v>328506</v>
      </c>
      <c r="J12" s="147">
        <f>H12-I12</f>
        <v>97</v>
      </c>
      <c r="K12" s="166" t="s">
        <v>164</v>
      </c>
      <c r="L12" s="218" t="s">
        <v>165</v>
      </c>
      <c r="M12" s="203" t="s">
        <v>10</v>
      </c>
      <c r="N12" s="204"/>
    </row>
    <row r="13" spans="1:14" ht="45.75" customHeight="1" outlineLevel="1" x14ac:dyDescent="0.2">
      <c r="A13" s="181"/>
      <c r="B13" s="285"/>
      <c r="C13" s="286"/>
      <c r="D13" s="228"/>
      <c r="E13" s="179"/>
      <c r="F13" s="183"/>
      <c r="G13" s="227"/>
      <c r="H13" s="146"/>
      <c r="I13" s="146"/>
      <c r="J13" s="148"/>
      <c r="K13" s="216"/>
      <c r="L13" s="219"/>
      <c r="M13" s="181" t="s">
        <v>10</v>
      </c>
      <c r="N13" s="205"/>
    </row>
    <row r="14" spans="1:14" ht="45.75" customHeight="1" outlineLevel="1" x14ac:dyDescent="0.2">
      <c r="A14" s="229" t="s">
        <v>93</v>
      </c>
      <c r="B14" s="281" t="s">
        <v>9</v>
      </c>
      <c r="C14" s="282"/>
      <c r="D14" s="278" t="s">
        <v>122</v>
      </c>
      <c r="E14" s="277" t="s">
        <v>123</v>
      </c>
      <c r="F14" s="274" t="s">
        <v>124</v>
      </c>
      <c r="G14" s="93" t="s">
        <v>58</v>
      </c>
      <c r="H14" s="89">
        <v>563589</v>
      </c>
      <c r="I14" s="89">
        <v>563589</v>
      </c>
      <c r="J14" s="90">
        <v>0</v>
      </c>
      <c r="K14" s="216"/>
      <c r="L14" s="219"/>
      <c r="M14" s="87"/>
      <c r="N14" s="86"/>
    </row>
    <row r="15" spans="1:14" ht="90" customHeight="1" outlineLevel="1" x14ac:dyDescent="0.2">
      <c r="A15" s="230"/>
      <c r="B15" s="283"/>
      <c r="C15" s="284"/>
      <c r="D15" s="279"/>
      <c r="E15" s="227"/>
      <c r="F15" s="275"/>
      <c r="G15" s="91" t="s">
        <v>56</v>
      </c>
      <c r="H15" s="89">
        <v>371200</v>
      </c>
      <c r="I15" s="89">
        <v>329574.51</v>
      </c>
      <c r="J15" s="90">
        <v>41625.49</v>
      </c>
      <c r="K15" s="216"/>
      <c r="L15" s="219"/>
      <c r="M15" s="203" t="s">
        <v>10</v>
      </c>
      <c r="N15" s="204"/>
    </row>
    <row r="16" spans="1:14" ht="90" customHeight="1" outlineLevel="1" x14ac:dyDescent="0.2">
      <c r="A16" s="231"/>
      <c r="B16" s="285"/>
      <c r="C16" s="286"/>
      <c r="D16" s="280"/>
      <c r="E16" s="144"/>
      <c r="F16" s="276"/>
      <c r="G16" s="92" t="s">
        <v>55</v>
      </c>
      <c r="H16" s="89">
        <v>8422680</v>
      </c>
      <c r="I16" s="89">
        <v>7882380</v>
      </c>
      <c r="J16" s="90">
        <v>540300</v>
      </c>
      <c r="K16" s="216"/>
      <c r="L16" s="219"/>
      <c r="M16" s="181" t="s">
        <v>10</v>
      </c>
      <c r="N16" s="205"/>
    </row>
    <row r="17" spans="1:14" ht="98.25" customHeight="1" outlineLevel="1" x14ac:dyDescent="0.2">
      <c r="A17" s="48" t="s">
        <v>93</v>
      </c>
      <c r="B17" s="221" t="s">
        <v>11</v>
      </c>
      <c r="C17" s="221"/>
      <c r="D17" s="12" t="s">
        <v>12</v>
      </c>
      <c r="E17" s="21" t="s">
        <v>13</v>
      </c>
      <c r="F17" s="21" t="s">
        <v>57</v>
      </c>
      <c r="G17" s="22" t="s">
        <v>56</v>
      </c>
      <c r="H17" s="13">
        <v>689806.92</v>
      </c>
      <c r="I17" s="13">
        <v>678781.72</v>
      </c>
      <c r="J17" s="24">
        <f>H17-I17</f>
        <v>11025.20000000007</v>
      </c>
      <c r="K17" s="216"/>
      <c r="L17" s="219"/>
      <c r="M17" s="222" t="s">
        <v>14</v>
      </c>
      <c r="N17" s="223"/>
    </row>
    <row r="18" spans="1:14" ht="270" customHeight="1" outlineLevel="1" x14ac:dyDescent="0.2">
      <c r="A18" s="48" t="s">
        <v>93</v>
      </c>
      <c r="B18" s="224" t="s">
        <v>11</v>
      </c>
      <c r="C18" s="224"/>
      <c r="D18" s="34" t="s">
        <v>15</v>
      </c>
      <c r="E18" s="35" t="s">
        <v>16</v>
      </c>
      <c r="F18" s="77" t="s">
        <v>117</v>
      </c>
      <c r="G18" s="55" t="s">
        <v>56</v>
      </c>
      <c r="H18" s="36">
        <v>177415.96</v>
      </c>
      <c r="I18" s="44">
        <v>171003.96</v>
      </c>
      <c r="J18" s="37">
        <f>H18-I18</f>
        <v>6412</v>
      </c>
      <c r="K18" s="217"/>
      <c r="L18" s="220"/>
      <c r="M18" s="225" t="s">
        <v>14</v>
      </c>
      <c r="N18" s="226"/>
    </row>
    <row r="19" spans="1:14" ht="39" customHeight="1" outlineLevel="1" x14ac:dyDescent="0.2">
      <c r="A19" s="184" t="s">
        <v>94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6"/>
    </row>
    <row r="20" spans="1:14" ht="117" customHeight="1" outlineLevel="1" x14ac:dyDescent="0.2">
      <c r="A20" s="180" t="s">
        <v>94</v>
      </c>
      <c r="B20" s="254" t="s">
        <v>17</v>
      </c>
      <c r="C20" s="254"/>
      <c r="D20" s="32" t="s">
        <v>18</v>
      </c>
      <c r="E20" s="178" t="s">
        <v>19</v>
      </c>
      <c r="F20" s="178" t="s">
        <v>111</v>
      </c>
      <c r="G20" s="46" t="s">
        <v>58</v>
      </c>
      <c r="H20" s="100">
        <v>363311</v>
      </c>
      <c r="I20" s="97">
        <v>350421.17</v>
      </c>
      <c r="J20" s="53">
        <v>0</v>
      </c>
      <c r="K20" s="289" t="s">
        <v>85</v>
      </c>
      <c r="L20" s="289" t="s">
        <v>166</v>
      </c>
      <c r="M20" s="157" t="s">
        <v>167</v>
      </c>
      <c r="N20" s="168"/>
    </row>
    <row r="21" spans="1:14" ht="117" customHeight="1" outlineLevel="1" x14ac:dyDescent="0.2">
      <c r="A21" s="187"/>
      <c r="B21" s="254" t="s">
        <v>17</v>
      </c>
      <c r="C21" s="254"/>
      <c r="D21" s="32">
        <v>70200</v>
      </c>
      <c r="E21" s="189"/>
      <c r="F21" s="191"/>
      <c r="G21" s="99" t="s">
        <v>55</v>
      </c>
      <c r="H21" s="97">
        <v>3819000</v>
      </c>
      <c r="I21" s="97">
        <v>3587453.54</v>
      </c>
      <c r="J21" s="66"/>
      <c r="K21" s="290"/>
      <c r="L21" s="290"/>
      <c r="M21" s="291"/>
      <c r="N21" s="170"/>
    </row>
    <row r="22" spans="1:14" ht="63" customHeight="1" outlineLevel="1" x14ac:dyDescent="0.2">
      <c r="A22" s="188"/>
      <c r="B22" s="224" t="s">
        <v>17</v>
      </c>
      <c r="C22" s="224"/>
      <c r="D22" s="34" t="s">
        <v>20</v>
      </c>
      <c r="E22" s="190"/>
      <c r="F22" s="190"/>
      <c r="G22" s="35" t="s">
        <v>56</v>
      </c>
      <c r="H22" s="98">
        <v>70000</v>
      </c>
      <c r="I22" s="98">
        <v>1969.93</v>
      </c>
      <c r="J22" s="37">
        <f>H22-I22</f>
        <v>68030.070000000007</v>
      </c>
      <c r="K22" s="217"/>
      <c r="L22" s="217"/>
      <c r="M22" s="292"/>
      <c r="N22" s="293"/>
    </row>
    <row r="23" spans="1:14" ht="34.5" customHeight="1" outlineLevel="1" x14ac:dyDescent="0.2">
      <c r="A23" s="235" t="s">
        <v>125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63"/>
    </row>
    <row r="24" spans="1:14" ht="84" customHeight="1" outlineLevel="1" x14ac:dyDescent="0.2">
      <c r="A24" s="326" t="s">
        <v>126</v>
      </c>
      <c r="B24" s="324" t="s">
        <v>127</v>
      </c>
      <c r="C24" s="325"/>
      <c r="D24" s="95" t="s">
        <v>128</v>
      </c>
      <c r="E24" s="327" t="s">
        <v>129</v>
      </c>
      <c r="F24" s="328" t="s">
        <v>132</v>
      </c>
      <c r="G24" s="67" t="s">
        <v>55</v>
      </c>
      <c r="H24" s="110">
        <v>1268616.6000000001</v>
      </c>
      <c r="I24" s="110">
        <v>1268616.6000000001</v>
      </c>
      <c r="J24" s="101">
        <f>H24-I24</f>
        <v>0</v>
      </c>
      <c r="K24" s="163" t="s">
        <v>168</v>
      </c>
      <c r="L24" s="163" t="s">
        <v>169</v>
      </c>
      <c r="M24" s="120"/>
      <c r="N24" s="63"/>
    </row>
    <row r="25" spans="1:14" ht="80.25" customHeight="1" outlineLevel="1" x14ac:dyDescent="0.2">
      <c r="A25" s="303"/>
      <c r="B25" s="324" t="s">
        <v>127</v>
      </c>
      <c r="C25" s="325"/>
      <c r="D25" s="95" t="s">
        <v>128</v>
      </c>
      <c r="E25" s="303"/>
      <c r="F25" s="164"/>
      <c r="G25" s="67" t="s">
        <v>109</v>
      </c>
      <c r="H25" s="97">
        <v>267391.40000000002</v>
      </c>
      <c r="I25" s="97">
        <v>267391.40000000002</v>
      </c>
      <c r="J25" s="101">
        <v>0</v>
      </c>
      <c r="K25" s="216"/>
      <c r="L25" s="216"/>
      <c r="M25" s="120"/>
      <c r="N25" s="63"/>
    </row>
    <row r="26" spans="1:14" ht="80.25" customHeight="1" outlineLevel="1" x14ac:dyDescent="0.2">
      <c r="A26" s="165"/>
      <c r="B26" s="324" t="s">
        <v>127</v>
      </c>
      <c r="C26" s="325"/>
      <c r="D26" s="95" t="s">
        <v>128</v>
      </c>
      <c r="E26" s="165"/>
      <c r="F26" s="329"/>
      <c r="G26" s="14" t="s">
        <v>56</v>
      </c>
      <c r="H26" s="111">
        <v>15727</v>
      </c>
      <c r="I26" s="111">
        <v>15727</v>
      </c>
      <c r="J26" s="101">
        <v>0</v>
      </c>
      <c r="K26" s="217"/>
      <c r="L26" s="217"/>
      <c r="M26" s="120"/>
      <c r="N26" s="63"/>
    </row>
    <row r="27" spans="1:14" ht="33" customHeight="1" outlineLevel="1" x14ac:dyDescent="0.2">
      <c r="A27" s="235" t="s">
        <v>95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7"/>
    </row>
    <row r="28" spans="1:14" ht="204.75" customHeight="1" outlineLevel="1" x14ac:dyDescent="0.2">
      <c r="A28" s="40" t="s">
        <v>60</v>
      </c>
      <c r="B28" s="258" t="s">
        <v>21</v>
      </c>
      <c r="C28" s="258"/>
      <c r="D28" s="41" t="s">
        <v>22</v>
      </c>
      <c r="E28" s="43" t="s">
        <v>23</v>
      </c>
      <c r="F28" s="59" t="s">
        <v>134</v>
      </c>
      <c r="G28" s="43" t="s">
        <v>56</v>
      </c>
      <c r="H28" s="100">
        <v>1621279.6</v>
      </c>
      <c r="I28" s="97">
        <v>664890.28</v>
      </c>
      <c r="J28" s="102">
        <f>H28-I28</f>
        <v>956389.32000000007</v>
      </c>
      <c r="K28" s="166" t="s">
        <v>83</v>
      </c>
      <c r="L28" s="315" t="s">
        <v>84</v>
      </c>
      <c r="M28" s="255" t="s">
        <v>170</v>
      </c>
      <c r="N28" s="256"/>
    </row>
    <row r="29" spans="1:14" ht="91.5" customHeight="1" outlineLevel="1" x14ac:dyDescent="0.2">
      <c r="A29" s="180" t="s">
        <v>60</v>
      </c>
      <c r="B29" s="254" t="s">
        <v>21</v>
      </c>
      <c r="C29" s="254"/>
      <c r="D29" s="34" t="s">
        <v>25</v>
      </c>
      <c r="E29" s="143" t="s">
        <v>24</v>
      </c>
      <c r="F29" s="178" t="s">
        <v>133</v>
      </c>
      <c r="G29" s="105" t="s">
        <v>55</v>
      </c>
      <c r="H29" s="97">
        <v>575700</v>
      </c>
      <c r="I29" s="97">
        <v>482925</v>
      </c>
      <c r="J29" s="103">
        <v>0</v>
      </c>
      <c r="K29" s="216"/>
      <c r="L29" s="316"/>
      <c r="M29" s="255" t="s">
        <v>112</v>
      </c>
      <c r="N29" s="256"/>
    </row>
    <row r="30" spans="1:14" ht="106.5" customHeight="1" outlineLevel="1" x14ac:dyDescent="0.2">
      <c r="A30" s="188"/>
      <c r="B30" s="224" t="s">
        <v>21</v>
      </c>
      <c r="C30" s="224"/>
      <c r="D30" s="34" t="s">
        <v>25</v>
      </c>
      <c r="E30" s="190"/>
      <c r="F30" s="190"/>
      <c r="G30" s="35" t="s">
        <v>56</v>
      </c>
      <c r="H30" s="107">
        <v>53748.52</v>
      </c>
      <c r="I30" s="97">
        <v>53659.4</v>
      </c>
      <c r="J30" s="104">
        <f>H30-I30</f>
        <v>89.119999999995343</v>
      </c>
      <c r="K30" s="216"/>
      <c r="L30" s="316"/>
      <c r="M30" s="255" t="s">
        <v>61</v>
      </c>
      <c r="N30" s="256"/>
    </row>
    <row r="31" spans="1:14" ht="106.5" customHeight="1" outlineLevel="1" x14ac:dyDescent="0.2">
      <c r="A31" s="85" t="s">
        <v>130</v>
      </c>
      <c r="B31" s="257" t="s">
        <v>21</v>
      </c>
      <c r="C31" s="314"/>
      <c r="D31" s="112" t="s">
        <v>136</v>
      </c>
      <c r="E31" s="109" t="s">
        <v>131</v>
      </c>
      <c r="F31" s="67" t="s">
        <v>135</v>
      </c>
      <c r="G31" s="113" t="s">
        <v>56</v>
      </c>
      <c r="H31" s="97">
        <v>476061</v>
      </c>
      <c r="I31" s="106">
        <v>476061</v>
      </c>
      <c r="J31" s="108">
        <v>0</v>
      </c>
      <c r="K31" s="217"/>
      <c r="L31" s="317"/>
      <c r="M31" s="122"/>
      <c r="N31" s="121"/>
    </row>
    <row r="32" spans="1:14" ht="32.25" customHeight="1" outlineLevel="1" x14ac:dyDescent="0.2">
      <c r="A32" s="235" t="s">
        <v>96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61"/>
      <c r="N32" s="262"/>
    </row>
    <row r="33" spans="1:14" ht="128.25" customHeight="1" outlineLevel="1" x14ac:dyDescent="0.2">
      <c r="A33" s="180" t="s">
        <v>96</v>
      </c>
      <c r="B33" s="270" t="s">
        <v>26</v>
      </c>
      <c r="C33" s="258"/>
      <c r="D33" s="68" t="s">
        <v>138</v>
      </c>
      <c r="E33" s="305" t="s">
        <v>139</v>
      </c>
      <c r="F33" s="300" t="s">
        <v>140</v>
      </c>
      <c r="G33" s="58" t="s">
        <v>55</v>
      </c>
      <c r="H33" s="94">
        <v>529100</v>
      </c>
      <c r="I33" s="94">
        <v>529100</v>
      </c>
      <c r="J33" s="114">
        <v>0</v>
      </c>
      <c r="K33" s="289" t="s">
        <v>74</v>
      </c>
      <c r="L33" s="289" t="s">
        <v>75</v>
      </c>
      <c r="M33" s="157" t="s">
        <v>59</v>
      </c>
      <c r="N33" s="168"/>
    </row>
    <row r="34" spans="1:14" ht="128.25" customHeight="1" outlineLevel="1" x14ac:dyDescent="0.2">
      <c r="A34" s="187"/>
      <c r="B34" s="270" t="s">
        <v>26</v>
      </c>
      <c r="C34" s="258"/>
      <c r="D34" s="68" t="s">
        <v>138</v>
      </c>
      <c r="E34" s="306"/>
      <c r="F34" s="308"/>
      <c r="G34" s="65" t="s">
        <v>58</v>
      </c>
      <c r="H34" s="94">
        <v>80821.5</v>
      </c>
      <c r="I34" s="94">
        <v>80821.5</v>
      </c>
      <c r="J34" s="114">
        <v>0</v>
      </c>
      <c r="K34" s="290"/>
      <c r="L34" s="290"/>
      <c r="M34" s="291"/>
      <c r="N34" s="170"/>
    </row>
    <row r="35" spans="1:14" ht="128.25" customHeight="1" outlineLevel="1" x14ac:dyDescent="0.2">
      <c r="A35" s="230"/>
      <c r="B35" s="270" t="s">
        <v>26</v>
      </c>
      <c r="C35" s="258"/>
      <c r="D35" s="68" t="s">
        <v>138</v>
      </c>
      <c r="E35" s="307"/>
      <c r="F35" s="165"/>
      <c r="G35" s="57" t="s">
        <v>56</v>
      </c>
      <c r="H35" s="94">
        <v>529100</v>
      </c>
      <c r="I35" s="94">
        <v>529100</v>
      </c>
      <c r="J35" s="114">
        <v>0</v>
      </c>
      <c r="K35" s="216"/>
      <c r="L35" s="216"/>
      <c r="M35" s="169"/>
      <c r="N35" s="170"/>
    </row>
    <row r="36" spans="1:14" ht="104.25" customHeight="1" outlineLevel="1" x14ac:dyDescent="0.2">
      <c r="A36" s="230"/>
      <c r="B36" s="258" t="s">
        <v>26</v>
      </c>
      <c r="C36" s="258"/>
      <c r="D36" s="41" t="s">
        <v>27</v>
      </c>
      <c r="E36" s="59" t="s">
        <v>28</v>
      </c>
      <c r="F36" s="59" t="s">
        <v>73</v>
      </c>
      <c r="G36" s="56" t="s">
        <v>56</v>
      </c>
      <c r="H36" s="94">
        <v>2655400</v>
      </c>
      <c r="I36" s="94">
        <v>2655400</v>
      </c>
      <c r="J36" s="114">
        <v>0</v>
      </c>
      <c r="K36" s="216"/>
      <c r="L36" s="216"/>
      <c r="M36" s="169"/>
      <c r="N36" s="170"/>
    </row>
    <row r="37" spans="1:14" ht="104.25" customHeight="1" outlineLevel="1" x14ac:dyDescent="0.2">
      <c r="A37" s="331"/>
      <c r="B37" s="258" t="s">
        <v>26</v>
      </c>
      <c r="C37" s="258"/>
      <c r="D37" s="41">
        <v>72020</v>
      </c>
      <c r="E37" s="70" t="s">
        <v>97</v>
      </c>
      <c r="F37" s="67" t="s">
        <v>137</v>
      </c>
      <c r="G37" s="58" t="s">
        <v>55</v>
      </c>
      <c r="H37" s="94">
        <v>935000</v>
      </c>
      <c r="I37" s="94">
        <v>935000</v>
      </c>
      <c r="J37" s="115">
        <f>H37-I37</f>
        <v>0</v>
      </c>
      <c r="K37" s="217"/>
      <c r="L37" s="217"/>
      <c r="M37" s="292"/>
      <c r="N37" s="293"/>
    </row>
    <row r="38" spans="1:14" ht="38.25" customHeight="1" outlineLevel="1" x14ac:dyDescent="0.2">
      <c r="A38" s="235" t="s">
        <v>98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7"/>
    </row>
    <row r="39" spans="1:14" ht="136.5" customHeight="1" outlineLevel="1" x14ac:dyDescent="0.2">
      <c r="A39" s="318" t="s">
        <v>99</v>
      </c>
      <c r="B39" s="257" t="s">
        <v>29</v>
      </c>
      <c r="C39" s="258"/>
      <c r="D39" s="71" t="s">
        <v>30</v>
      </c>
      <c r="E39" s="38" t="s">
        <v>31</v>
      </c>
      <c r="F39" s="62" t="s">
        <v>144</v>
      </c>
      <c r="G39" s="38" t="s">
        <v>56</v>
      </c>
      <c r="H39" s="96">
        <v>11400</v>
      </c>
      <c r="I39" s="97">
        <v>10962.37</v>
      </c>
      <c r="J39" s="53">
        <f>H39-I39</f>
        <v>437.6299999999992</v>
      </c>
      <c r="K39" s="124" t="s">
        <v>77</v>
      </c>
      <c r="L39" s="124" t="s">
        <v>76</v>
      </c>
      <c r="M39" s="263" t="s">
        <v>59</v>
      </c>
      <c r="N39" s="264"/>
    </row>
    <row r="40" spans="1:14" ht="159" customHeight="1" outlineLevel="1" x14ac:dyDescent="0.2">
      <c r="A40" s="330"/>
      <c r="B40" s="257" t="s">
        <v>29</v>
      </c>
      <c r="C40" s="258"/>
      <c r="D40" s="72" t="s">
        <v>32</v>
      </c>
      <c r="E40" s="35" t="s">
        <v>33</v>
      </c>
      <c r="F40" s="123" t="s">
        <v>171</v>
      </c>
      <c r="G40" s="35" t="s">
        <v>56</v>
      </c>
      <c r="H40" s="36">
        <v>122678.8</v>
      </c>
      <c r="I40" s="98">
        <v>62970.63</v>
      </c>
      <c r="J40" s="37">
        <f>H40-I40</f>
        <v>59708.170000000006</v>
      </c>
      <c r="K40" s="125" t="s">
        <v>172</v>
      </c>
      <c r="L40" s="125" t="s">
        <v>173</v>
      </c>
      <c r="M40" s="259" t="s">
        <v>59</v>
      </c>
      <c r="N40" s="260"/>
    </row>
    <row r="41" spans="1:14" ht="109.5" customHeight="1" outlineLevel="1" x14ac:dyDescent="0.2">
      <c r="A41" s="171"/>
      <c r="B41" s="268" t="s">
        <v>141</v>
      </c>
      <c r="C41" s="269"/>
      <c r="D41" s="71">
        <v>1410</v>
      </c>
      <c r="E41" s="116" t="s">
        <v>142</v>
      </c>
      <c r="F41" s="67" t="s">
        <v>143</v>
      </c>
      <c r="G41" s="57" t="s">
        <v>56</v>
      </c>
      <c r="H41" s="94">
        <v>99000</v>
      </c>
      <c r="I41" s="94">
        <v>99000</v>
      </c>
      <c r="J41" s="69">
        <f>H41-I41</f>
        <v>0</v>
      </c>
      <c r="K41" s="123" t="s">
        <v>174</v>
      </c>
      <c r="L41" s="126" t="s">
        <v>175</v>
      </c>
      <c r="M41" s="259" t="s">
        <v>177</v>
      </c>
      <c r="N41" s="260"/>
    </row>
    <row r="42" spans="1:14" ht="39" customHeight="1" outlineLevel="1" x14ac:dyDescent="0.2">
      <c r="A42" s="235" t="s">
        <v>176</v>
      </c>
      <c r="B42" s="236"/>
      <c r="C42" s="236"/>
      <c r="D42" s="297"/>
      <c r="E42" s="236"/>
      <c r="F42" s="236"/>
      <c r="G42" s="236"/>
      <c r="H42" s="236"/>
      <c r="I42" s="236"/>
      <c r="J42" s="236"/>
      <c r="K42" s="236"/>
      <c r="L42" s="236"/>
      <c r="M42" s="236"/>
      <c r="N42" s="237"/>
    </row>
    <row r="43" spans="1:14" ht="171.75" customHeight="1" outlineLevel="1" x14ac:dyDescent="0.2">
      <c r="A43" s="40" t="s">
        <v>62</v>
      </c>
      <c r="B43" s="258" t="s">
        <v>34</v>
      </c>
      <c r="C43" s="258"/>
      <c r="D43" s="41" t="s">
        <v>35</v>
      </c>
      <c r="E43" s="43" t="s">
        <v>36</v>
      </c>
      <c r="F43" s="42" t="s">
        <v>63</v>
      </c>
      <c r="G43" s="43" t="s">
        <v>56</v>
      </c>
      <c r="H43" s="94">
        <v>10000</v>
      </c>
      <c r="I43" s="94">
        <v>0</v>
      </c>
      <c r="J43" s="54">
        <f>H43-I43</f>
        <v>10000</v>
      </c>
      <c r="K43" s="127" t="s">
        <v>81</v>
      </c>
      <c r="L43" s="128" t="s">
        <v>82</v>
      </c>
      <c r="M43" s="255" t="s">
        <v>64</v>
      </c>
      <c r="N43" s="256"/>
    </row>
    <row r="44" spans="1:14" ht="37.5" customHeight="1" outlineLevel="1" x14ac:dyDescent="0.2">
      <c r="A44" s="235" t="s">
        <v>100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7"/>
    </row>
    <row r="45" spans="1:14" ht="135" customHeight="1" outlineLevel="1" x14ac:dyDescent="0.2">
      <c r="A45" s="180" t="s">
        <v>101</v>
      </c>
      <c r="B45" s="254" t="s">
        <v>37</v>
      </c>
      <c r="C45" s="254"/>
      <c r="D45" s="32" t="s">
        <v>38</v>
      </c>
      <c r="E45" s="38" t="s">
        <v>39</v>
      </c>
      <c r="F45" s="38" t="s">
        <v>65</v>
      </c>
      <c r="G45" s="38" t="s">
        <v>56</v>
      </c>
      <c r="H45" s="94">
        <v>159500</v>
      </c>
      <c r="I45" s="94">
        <v>149470.60999999999</v>
      </c>
      <c r="J45" s="47">
        <f>H45-I45</f>
        <v>10029.390000000014</v>
      </c>
      <c r="K45" s="79" t="s">
        <v>78</v>
      </c>
      <c r="L45" s="79" t="s">
        <v>79</v>
      </c>
      <c r="M45" s="296" t="s">
        <v>66</v>
      </c>
      <c r="N45" s="204"/>
    </row>
    <row r="46" spans="1:14" ht="135" customHeight="1" outlineLevel="1" x14ac:dyDescent="0.2">
      <c r="A46" s="187"/>
      <c r="B46" s="224" t="s">
        <v>37</v>
      </c>
      <c r="C46" s="224"/>
      <c r="D46" s="64">
        <v>1200</v>
      </c>
      <c r="E46" s="73" t="s">
        <v>102</v>
      </c>
      <c r="F46" s="65" t="s">
        <v>110</v>
      </c>
      <c r="G46" s="58" t="s">
        <v>56</v>
      </c>
      <c r="H46" s="94">
        <v>30000</v>
      </c>
      <c r="I46" s="94">
        <v>29243</v>
      </c>
      <c r="J46" s="74">
        <f>H46-I46</f>
        <v>757</v>
      </c>
      <c r="K46" s="79" t="s">
        <v>113</v>
      </c>
      <c r="L46" s="79" t="s">
        <v>114</v>
      </c>
      <c r="M46" s="80" t="s">
        <v>59</v>
      </c>
      <c r="N46" s="63"/>
    </row>
    <row r="47" spans="1:14" ht="244.5" customHeight="1" outlineLevel="1" x14ac:dyDescent="0.2">
      <c r="A47" s="188"/>
      <c r="B47" s="224" t="s">
        <v>37</v>
      </c>
      <c r="C47" s="224"/>
      <c r="D47" s="34" t="s">
        <v>40</v>
      </c>
      <c r="E47" s="35" t="s">
        <v>41</v>
      </c>
      <c r="F47" s="35" t="s">
        <v>72</v>
      </c>
      <c r="G47" s="35" t="s">
        <v>56</v>
      </c>
      <c r="H47" s="94">
        <v>30000</v>
      </c>
      <c r="I47" s="94">
        <v>25900</v>
      </c>
      <c r="J47" s="45">
        <f>H47-I47</f>
        <v>4100</v>
      </c>
      <c r="K47" s="129" t="s">
        <v>80</v>
      </c>
      <c r="L47" s="128" t="s">
        <v>178</v>
      </c>
      <c r="M47" s="299" t="s">
        <v>59</v>
      </c>
      <c r="N47" s="293"/>
    </row>
    <row r="48" spans="1:14" ht="42" customHeight="1" outlineLevel="1" x14ac:dyDescent="0.2">
      <c r="A48" s="235" t="s">
        <v>103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7"/>
    </row>
    <row r="49" spans="1:14" ht="82.5" customHeight="1" outlineLevel="1" x14ac:dyDescent="0.2">
      <c r="A49" s="318" t="s">
        <v>145</v>
      </c>
      <c r="B49" s="320" t="s">
        <v>42</v>
      </c>
      <c r="C49" s="254"/>
      <c r="D49" s="141" t="s">
        <v>146</v>
      </c>
      <c r="E49" s="322" t="s">
        <v>149</v>
      </c>
      <c r="F49" s="117" t="s">
        <v>148</v>
      </c>
      <c r="G49" s="113" t="s">
        <v>56</v>
      </c>
      <c r="H49" s="130">
        <v>25000</v>
      </c>
      <c r="I49" s="131">
        <v>15321</v>
      </c>
      <c r="J49" s="88"/>
      <c r="K49" s="163" t="s">
        <v>115</v>
      </c>
      <c r="L49" s="166" t="s">
        <v>116</v>
      </c>
      <c r="M49" s="167" t="s">
        <v>67</v>
      </c>
      <c r="N49" s="168"/>
    </row>
    <row r="50" spans="1:14" ht="79.5" customHeight="1" outlineLevel="1" x14ac:dyDescent="0.2">
      <c r="A50" s="319"/>
      <c r="B50" s="321" t="s">
        <v>42</v>
      </c>
      <c r="C50" s="224"/>
      <c r="D50" s="142" t="s">
        <v>147</v>
      </c>
      <c r="E50" s="323"/>
      <c r="F50" s="118" t="s">
        <v>150</v>
      </c>
      <c r="G50" s="113" t="s">
        <v>56</v>
      </c>
      <c r="H50" s="130">
        <v>25000</v>
      </c>
      <c r="I50" s="131">
        <v>1938</v>
      </c>
      <c r="J50" s="88"/>
      <c r="K50" s="164"/>
      <c r="L50" s="164"/>
      <c r="M50" s="169"/>
      <c r="N50" s="170"/>
    </row>
    <row r="51" spans="1:14" ht="123" customHeight="1" outlineLevel="1" x14ac:dyDescent="0.2">
      <c r="A51" s="60" t="s">
        <v>104</v>
      </c>
      <c r="B51" s="298">
        <v>11102</v>
      </c>
      <c r="C51" s="298"/>
      <c r="D51" s="31" t="s">
        <v>43</v>
      </c>
      <c r="E51" s="139" t="s">
        <v>44</v>
      </c>
      <c r="F51" s="61" t="s">
        <v>68</v>
      </c>
      <c r="G51" s="140" t="s">
        <v>56</v>
      </c>
      <c r="H51" s="130">
        <v>7816.33</v>
      </c>
      <c r="I51" s="131">
        <v>0</v>
      </c>
      <c r="J51" s="132">
        <f>H51-I51</f>
        <v>7816.33</v>
      </c>
      <c r="K51" s="164"/>
      <c r="L51" s="164"/>
      <c r="M51" s="169"/>
      <c r="N51" s="170"/>
    </row>
    <row r="52" spans="1:14" ht="123" customHeight="1" outlineLevel="1" x14ac:dyDescent="0.2">
      <c r="A52" s="137" t="s">
        <v>179</v>
      </c>
      <c r="B52" s="161">
        <v>11201</v>
      </c>
      <c r="C52" s="162"/>
      <c r="D52" s="138" t="s">
        <v>180</v>
      </c>
      <c r="E52" s="14" t="s">
        <v>181</v>
      </c>
      <c r="F52" s="99" t="s">
        <v>182</v>
      </c>
      <c r="G52" s="14" t="s">
        <v>56</v>
      </c>
      <c r="H52" s="136">
        <v>1000</v>
      </c>
      <c r="I52" s="97">
        <v>0</v>
      </c>
      <c r="J52" s="69">
        <f>H52-I52</f>
        <v>1000</v>
      </c>
      <c r="K52" s="165"/>
      <c r="L52" s="165"/>
      <c r="M52" s="171"/>
      <c r="N52" s="172"/>
    </row>
    <row r="53" spans="1:14" ht="30" customHeight="1" outlineLevel="1" x14ac:dyDescent="0.2">
      <c r="A53" s="235" t="s">
        <v>105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7"/>
    </row>
    <row r="54" spans="1:14" ht="72.75" customHeight="1" outlineLevel="1" x14ac:dyDescent="0.2">
      <c r="A54" s="304" t="s">
        <v>45</v>
      </c>
      <c r="B54" s="197" t="s">
        <v>46</v>
      </c>
      <c r="C54" s="198"/>
      <c r="D54" s="195" t="s">
        <v>106</v>
      </c>
      <c r="E54" s="300" t="s">
        <v>69</v>
      </c>
      <c r="F54" s="300" t="s">
        <v>151</v>
      </c>
      <c r="G54" s="287" t="s">
        <v>55</v>
      </c>
      <c r="H54" s="271">
        <v>350000</v>
      </c>
      <c r="I54" s="312">
        <v>224449.65</v>
      </c>
      <c r="J54" s="311">
        <f>H54-I54</f>
        <v>125550.35</v>
      </c>
      <c r="K54" s="309" t="s">
        <v>152</v>
      </c>
      <c r="L54" s="310"/>
      <c r="M54" s="133"/>
      <c r="N54" s="134"/>
    </row>
    <row r="55" spans="1:14" ht="99.95" customHeight="1" outlineLevel="1" x14ac:dyDescent="0.2">
      <c r="A55" s="160"/>
      <c r="B55" s="159"/>
      <c r="C55" s="160"/>
      <c r="D55" s="196"/>
      <c r="E55" s="303"/>
      <c r="F55" s="301"/>
      <c r="G55" s="288"/>
      <c r="H55" s="272"/>
      <c r="I55" s="288"/>
      <c r="J55" s="272"/>
      <c r="K55" s="155">
        <v>0.8</v>
      </c>
      <c r="L55" s="155">
        <v>1</v>
      </c>
      <c r="M55" s="157" t="s">
        <v>59</v>
      </c>
      <c r="N55" s="158"/>
    </row>
    <row r="56" spans="1:14" ht="99.95" customHeight="1" outlineLevel="1" x14ac:dyDescent="0.2">
      <c r="A56" s="160"/>
      <c r="B56" s="171"/>
      <c r="C56" s="199"/>
      <c r="D56" s="172"/>
      <c r="E56" s="165"/>
      <c r="F56" s="302"/>
      <c r="G56" s="76" t="s">
        <v>56</v>
      </c>
      <c r="H56" s="75">
        <v>96192.71</v>
      </c>
      <c r="I56" s="75">
        <v>96192.71</v>
      </c>
      <c r="J56" s="75">
        <f>H56-I56</f>
        <v>0</v>
      </c>
      <c r="K56" s="156"/>
      <c r="L56" s="156"/>
      <c r="M56" s="159"/>
      <c r="N56" s="160"/>
    </row>
    <row r="57" spans="1:14" ht="24" customHeight="1" outlineLevel="1" x14ac:dyDescent="0.2">
      <c r="A57" s="265" t="s">
        <v>47</v>
      </c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7"/>
    </row>
    <row r="58" spans="1:14" ht="63" customHeight="1" outlineLevel="1" x14ac:dyDescent="0.2">
      <c r="A58" s="180" t="s">
        <v>47</v>
      </c>
      <c r="B58" s="149" t="s">
        <v>48</v>
      </c>
      <c r="C58" s="150"/>
      <c r="D58" s="273" t="s">
        <v>154</v>
      </c>
      <c r="E58" s="178" t="s">
        <v>108</v>
      </c>
      <c r="F58" s="178" t="s">
        <v>157</v>
      </c>
      <c r="G58" s="38" t="s">
        <v>55</v>
      </c>
      <c r="H58" s="33">
        <v>1064000</v>
      </c>
      <c r="I58" s="33">
        <v>1064000</v>
      </c>
      <c r="J58" s="39">
        <f>H58-I58</f>
        <v>0</v>
      </c>
      <c r="K58" s="192" t="s">
        <v>107</v>
      </c>
      <c r="L58" s="193"/>
      <c r="M58" s="255" t="s">
        <v>70</v>
      </c>
      <c r="N58" s="256"/>
    </row>
    <row r="59" spans="1:14" ht="345.75" customHeight="1" outlineLevel="1" x14ac:dyDescent="0.2">
      <c r="A59" s="194"/>
      <c r="B59" s="252"/>
      <c r="C59" s="253"/>
      <c r="D59" s="251"/>
      <c r="E59" s="179"/>
      <c r="F59" s="179"/>
      <c r="G59" s="21" t="s">
        <v>56</v>
      </c>
      <c r="H59" s="13">
        <v>57000</v>
      </c>
      <c r="I59" s="13">
        <v>57000</v>
      </c>
      <c r="J59" s="24">
        <f>H59-I59</f>
        <v>0</v>
      </c>
      <c r="K59" s="135">
        <v>0.8</v>
      </c>
      <c r="L59" s="135">
        <v>1</v>
      </c>
      <c r="M59" s="294" t="s">
        <v>70</v>
      </c>
      <c r="N59" s="295"/>
    </row>
    <row r="60" spans="1:14" ht="24.75" customHeight="1" outlineLevel="1" x14ac:dyDescent="0.2">
      <c r="A60" s="235" t="s">
        <v>153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7"/>
    </row>
    <row r="61" spans="1:14" ht="57.75" customHeight="1" outlineLevel="1" x14ac:dyDescent="0.2">
      <c r="A61" s="180" t="s">
        <v>153</v>
      </c>
      <c r="B61" s="149" t="s">
        <v>49</v>
      </c>
      <c r="C61" s="150"/>
      <c r="D61" s="250" t="s">
        <v>50</v>
      </c>
      <c r="E61" s="178" t="s">
        <v>71</v>
      </c>
      <c r="F61" s="238" t="s">
        <v>156</v>
      </c>
      <c r="G61" s="14" t="s">
        <v>55</v>
      </c>
      <c r="H61" s="47">
        <v>478600</v>
      </c>
      <c r="I61" s="47">
        <v>478600</v>
      </c>
      <c r="J61" s="52">
        <f>H61-I61</f>
        <v>0</v>
      </c>
      <c r="K61" s="248" t="s">
        <v>155</v>
      </c>
      <c r="L61" s="249"/>
      <c r="M61" s="232" t="s">
        <v>70</v>
      </c>
      <c r="N61" s="233"/>
    </row>
    <row r="62" spans="1:14" ht="233.25" customHeight="1" outlineLevel="1" x14ac:dyDescent="0.2">
      <c r="A62" s="194"/>
      <c r="B62" s="252"/>
      <c r="C62" s="253"/>
      <c r="D62" s="251"/>
      <c r="E62" s="240"/>
      <c r="F62" s="239"/>
      <c r="G62" s="14" t="s">
        <v>56</v>
      </c>
      <c r="H62" s="13">
        <v>81100</v>
      </c>
      <c r="I62" s="13">
        <v>81040.789999999994</v>
      </c>
      <c r="J62" s="78">
        <f>H62-I62</f>
        <v>59.210000000006403</v>
      </c>
      <c r="K62" s="81">
        <v>1</v>
      </c>
      <c r="L62" s="81">
        <v>1</v>
      </c>
      <c r="M62" s="234" t="s">
        <v>70</v>
      </c>
      <c r="N62" s="223"/>
    </row>
    <row r="63" spans="1:14" ht="29.25" customHeight="1" outlineLevel="1" x14ac:dyDescent="0.2">
      <c r="A63" s="235" t="s">
        <v>158</v>
      </c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7"/>
    </row>
    <row r="64" spans="1:14" ht="72" customHeight="1" outlineLevel="1" x14ac:dyDescent="0.2">
      <c r="A64" s="241" t="s">
        <v>158</v>
      </c>
      <c r="B64" s="149">
        <v>16001</v>
      </c>
      <c r="C64" s="150"/>
      <c r="D64" s="153" t="s">
        <v>159</v>
      </c>
      <c r="E64" s="191" t="s">
        <v>160</v>
      </c>
      <c r="F64" s="191" t="str">
        <f>[1]Лист1!$A$139</f>
        <v>Защита земель сельхозназначения  от загрязнения и захламления отходами производства и потребления</v>
      </c>
      <c r="G64" s="143" t="s">
        <v>56</v>
      </c>
      <c r="H64" s="145">
        <v>10000</v>
      </c>
      <c r="I64" s="145">
        <v>0</v>
      </c>
      <c r="J64" s="147">
        <f>H64-I64</f>
        <v>10000</v>
      </c>
      <c r="K64" s="246" t="s">
        <v>161</v>
      </c>
      <c r="L64" s="247"/>
      <c r="M64" s="243" t="s">
        <v>162</v>
      </c>
      <c r="N64" s="244"/>
    </row>
    <row r="65" spans="1:14" ht="66" customHeight="1" outlineLevel="1" thickBot="1" x14ac:dyDescent="0.25">
      <c r="A65" s="242"/>
      <c r="B65" s="151"/>
      <c r="C65" s="152"/>
      <c r="D65" s="154"/>
      <c r="E65" s="179"/>
      <c r="F65" s="179"/>
      <c r="G65" s="144"/>
      <c r="H65" s="146"/>
      <c r="I65" s="146"/>
      <c r="J65" s="148"/>
      <c r="K65" s="82">
        <v>100</v>
      </c>
      <c r="L65" s="82">
        <v>100</v>
      </c>
      <c r="M65" s="245"/>
      <c r="N65" s="205"/>
    </row>
    <row r="66" spans="1:14" ht="11.1" customHeight="1" thickBot="1" x14ac:dyDescent="0.25">
      <c r="A66" s="15" t="s">
        <v>51</v>
      </c>
      <c r="B66" s="173" t="s">
        <v>51</v>
      </c>
      <c r="C66" s="173"/>
      <c r="D66" s="173"/>
      <c r="E66" s="16" t="s">
        <v>52</v>
      </c>
      <c r="F66" s="17"/>
      <c r="G66" s="17"/>
      <c r="H66" s="18">
        <f>H12+H17+H18+H20+H21+H22+H28+H29+H30+H33+H35+H36+H37+H39+H40+H41+H43+H45+H46+H47+H51+H54+H56+H58+H59+H61+H62+H64+H65+H50+H49+H34+H31+H26+H25+H24+H16+H15+H14+H52</f>
        <v>26471839.340000004</v>
      </c>
      <c r="I66" s="18">
        <f>I12+I17+I18+I20+I21+I22+I28+I29+I30+I33+I35+I36+I37+I39+I40+I41+I43+I45+I46+I47+I51+I54+I56+I58+I59+I61+I62+I64+I65+I52+I50+I49+I34+I31+I26+I25+I24+I16+I15+I14</f>
        <v>24248460.77</v>
      </c>
      <c r="J66" s="19">
        <f>J12+J17+J18+J20+J21+J22+J28+J29+J30+J33+J35+J36+J37+J39+J40+J41+J43+J45+J46+J47+J51+J54+J56+J58+J59+J61+J62+J64+J65</f>
        <v>1270500.79</v>
      </c>
      <c r="K66" s="50"/>
      <c r="L66" s="50"/>
      <c r="M66" s="174" t="s">
        <v>51</v>
      </c>
      <c r="N66" s="174"/>
    </row>
    <row r="67" spans="1:14" ht="11.1" customHeight="1" x14ac:dyDescent="0.2">
      <c r="A67" s="10"/>
      <c r="B67" s="10"/>
      <c r="C67" s="10"/>
      <c r="D67" s="10"/>
      <c r="E67" s="10"/>
      <c r="F67" s="10"/>
      <c r="G67" s="10"/>
      <c r="H67" s="20"/>
      <c r="I67" s="20"/>
      <c r="J67" s="10"/>
      <c r="K67" s="10"/>
      <c r="L67" s="10"/>
      <c r="M67" s="10"/>
      <c r="N67" s="10"/>
    </row>
    <row r="70" spans="1:14" ht="11.45" customHeight="1" x14ac:dyDescent="0.2">
      <c r="E70" s="1" t="s">
        <v>118</v>
      </c>
    </row>
    <row r="74" spans="1:14" ht="11.45" customHeight="1" x14ac:dyDescent="0.2">
      <c r="A74" s="1" t="s">
        <v>119</v>
      </c>
    </row>
  </sheetData>
  <mergeCells count="152">
    <mergeCell ref="B12:C13"/>
    <mergeCell ref="F54:F56"/>
    <mergeCell ref="E54:E56"/>
    <mergeCell ref="A54:A56"/>
    <mergeCell ref="B21:C21"/>
    <mergeCell ref="B36:C36"/>
    <mergeCell ref="E33:E35"/>
    <mergeCell ref="F33:F35"/>
    <mergeCell ref="B35:C35"/>
    <mergeCell ref="B37:C37"/>
    <mergeCell ref="A23:M23"/>
    <mergeCell ref="M41:N41"/>
    <mergeCell ref="A48:N48"/>
    <mergeCell ref="K24:K26"/>
    <mergeCell ref="L24:L26"/>
    <mergeCell ref="B31:C31"/>
    <mergeCell ref="K28:K31"/>
    <mergeCell ref="L28:L31"/>
    <mergeCell ref="B34:C34"/>
    <mergeCell ref="A49:A50"/>
    <mergeCell ref="B49:C49"/>
    <mergeCell ref="B50:C50"/>
    <mergeCell ref="E49:E50"/>
    <mergeCell ref="B24:C24"/>
    <mergeCell ref="M16:N16"/>
    <mergeCell ref="F14:F16"/>
    <mergeCell ref="E14:E16"/>
    <mergeCell ref="D14:D16"/>
    <mergeCell ref="B14:C16"/>
    <mergeCell ref="B45:C45"/>
    <mergeCell ref="G54:G55"/>
    <mergeCell ref="K20:K22"/>
    <mergeCell ref="L20:L22"/>
    <mergeCell ref="M20:N22"/>
    <mergeCell ref="B28:C28"/>
    <mergeCell ref="M45:N45"/>
    <mergeCell ref="A42:N42"/>
    <mergeCell ref="A44:N44"/>
    <mergeCell ref="A45:A47"/>
    <mergeCell ref="B51:C51"/>
    <mergeCell ref="B47:C47"/>
    <mergeCell ref="M47:N47"/>
    <mergeCell ref="K33:K37"/>
    <mergeCell ref="L33:L37"/>
    <mergeCell ref="M33:N37"/>
    <mergeCell ref="K54:L54"/>
    <mergeCell ref="J54:J55"/>
    <mergeCell ref="I54:I55"/>
    <mergeCell ref="A53:N53"/>
    <mergeCell ref="A57:N57"/>
    <mergeCell ref="B41:C41"/>
    <mergeCell ref="F58:F59"/>
    <mergeCell ref="E58:E59"/>
    <mergeCell ref="B33:C33"/>
    <mergeCell ref="B43:C43"/>
    <mergeCell ref="M43:N43"/>
    <mergeCell ref="H54:H55"/>
    <mergeCell ref="D58:D59"/>
    <mergeCell ref="B58:C59"/>
    <mergeCell ref="M58:N58"/>
    <mergeCell ref="M59:N59"/>
    <mergeCell ref="A39:A41"/>
    <mergeCell ref="A33:A37"/>
    <mergeCell ref="B46:C46"/>
    <mergeCell ref="B20:C20"/>
    <mergeCell ref="B22:C22"/>
    <mergeCell ref="M28:N28"/>
    <mergeCell ref="A27:N27"/>
    <mergeCell ref="B29:C29"/>
    <mergeCell ref="M29:N29"/>
    <mergeCell ref="B30:C30"/>
    <mergeCell ref="M30:N30"/>
    <mergeCell ref="B40:C40"/>
    <mergeCell ref="M40:N40"/>
    <mergeCell ref="A29:A30"/>
    <mergeCell ref="E29:E30"/>
    <mergeCell ref="F29:F30"/>
    <mergeCell ref="A32:N32"/>
    <mergeCell ref="B39:C39"/>
    <mergeCell ref="M39:N39"/>
    <mergeCell ref="A38:N38"/>
    <mergeCell ref="B25:C25"/>
    <mergeCell ref="A24:A26"/>
    <mergeCell ref="B26:C26"/>
    <mergeCell ref="E24:E26"/>
    <mergeCell ref="F24:F26"/>
    <mergeCell ref="A64:A65"/>
    <mergeCell ref="F64:F65"/>
    <mergeCell ref="M64:N65"/>
    <mergeCell ref="E64:E65"/>
    <mergeCell ref="K64:L64"/>
    <mergeCell ref="K61:L61"/>
    <mergeCell ref="A63:N63"/>
    <mergeCell ref="D61:D62"/>
    <mergeCell ref="B61:C62"/>
    <mergeCell ref="B10:D10"/>
    <mergeCell ref="M10:N10"/>
    <mergeCell ref="M12:N12"/>
    <mergeCell ref="M13:N13"/>
    <mergeCell ref="A1:E1"/>
    <mergeCell ref="A4:N4"/>
    <mergeCell ref="B6:I6"/>
    <mergeCell ref="B8:D8"/>
    <mergeCell ref="M8:N8"/>
    <mergeCell ref="K8:L8"/>
    <mergeCell ref="B9:D9"/>
    <mergeCell ref="K12:K18"/>
    <mergeCell ref="L12:L18"/>
    <mergeCell ref="B17:C17"/>
    <mergeCell ref="M17:N17"/>
    <mergeCell ref="B18:C18"/>
    <mergeCell ref="M18:N18"/>
    <mergeCell ref="G12:G13"/>
    <mergeCell ref="H12:H13"/>
    <mergeCell ref="I12:I13"/>
    <mergeCell ref="J12:J13"/>
    <mergeCell ref="D12:D13"/>
    <mergeCell ref="A14:A16"/>
    <mergeCell ref="M15:N15"/>
    <mergeCell ref="B52:C52"/>
    <mergeCell ref="K49:K52"/>
    <mergeCell ref="L49:L52"/>
    <mergeCell ref="M49:N52"/>
    <mergeCell ref="B66:D66"/>
    <mergeCell ref="M66:N66"/>
    <mergeCell ref="A11:N11"/>
    <mergeCell ref="E12:E13"/>
    <mergeCell ref="A12:A13"/>
    <mergeCell ref="F12:F13"/>
    <mergeCell ref="A19:N19"/>
    <mergeCell ref="A20:A22"/>
    <mergeCell ref="E20:E22"/>
    <mergeCell ref="F20:F22"/>
    <mergeCell ref="K58:L58"/>
    <mergeCell ref="A58:A59"/>
    <mergeCell ref="D54:D56"/>
    <mergeCell ref="B54:C56"/>
    <mergeCell ref="M61:N61"/>
    <mergeCell ref="M62:N62"/>
    <mergeCell ref="A60:N60"/>
    <mergeCell ref="A61:A62"/>
    <mergeCell ref="F61:F62"/>
    <mergeCell ref="E61:E62"/>
    <mergeCell ref="G64:G65"/>
    <mergeCell ref="H64:H65"/>
    <mergeCell ref="I64:I65"/>
    <mergeCell ref="J64:J65"/>
    <mergeCell ref="B64:C65"/>
    <mergeCell ref="D64:D65"/>
    <mergeCell ref="K55:K56"/>
    <mergeCell ref="L55:L56"/>
    <mergeCell ref="M55:N56"/>
  </mergeCells>
  <pageMargins left="0.15748031496062992" right="0.19685039370078741" top="0.15748031496062992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СЮ</cp:lastModifiedBy>
  <cp:lastPrinted>2018-04-19T09:03:59Z</cp:lastPrinted>
  <dcterms:modified xsi:type="dcterms:W3CDTF">2020-09-04T12:40:38Z</dcterms:modified>
</cp:coreProperties>
</file>